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2.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comments3.xml" ContentType="application/vnd.openxmlformats-officedocument.spreadsheetml.comments+xml"/>
  <Override PartName="/xl/drawings/drawing18.xml" ContentType="application/vnd.openxmlformats-officedocument.drawing+xml"/>
  <Override PartName="/xl/comments4.xml" ContentType="application/vnd.openxmlformats-officedocument.spreadsheetml.comments+xml"/>
  <Override PartName="/xl/drawings/drawing19.xml" ContentType="application/vnd.openxmlformats-officedocument.drawing+xml"/>
  <Override PartName="/xl/comments5.xml" ContentType="application/vnd.openxmlformats-officedocument.spreadsheetml.comments+xml"/>
  <Override PartName="/xl/drawings/drawing20.xml" ContentType="application/vnd.openxmlformats-officedocument.drawing+xml"/>
  <Override PartName="/xl/comments6.xml" ContentType="application/vnd.openxmlformats-officedocument.spreadsheetml.comments+xml"/>
  <Override PartName="/xl/drawings/drawing21.xml" ContentType="application/vnd.openxmlformats-officedocument.drawing+xml"/>
  <Override PartName="/xl/comments7.xml" ContentType="application/vnd.openxmlformats-officedocument.spreadsheetml.comments+xml"/>
  <Override PartName="/xl/drawings/drawing22.xml" ContentType="application/vnd.openxmlformats-officedocument.drawing+xml"/>
  <Override PartName="/xl/comments8.xml" ContentType="application/vnd.openxmlformats-officedocument.spreadsheetml.comments+xml"/>
  <Override PartName="/xl/drawings/drawing23.xml" ContentType="application/vnd.openxmlformats-officedocument.drawing+xml"/>
  <Override PartName="/xl/comments9.xml" ContentType="application/vnd.openxmlformats-officedocument.spreadsheetml.comments+xml"/>
  <Override PartName="/xl/drawings/drawing24.xml" ContentType="application/vnd.openxmlformats-officedocument.drawing+xml"/>
  <Override PartName="/xl/comments10.xml" ContentType="application/vnd.openxmlformats-officedocument.spreadsheetml.comments+xml"/>
  <Override PartName="/xl/drawings/drawing25.xml" ContentType="application/vnd.openxmlformats-officedocument.drawing+xml"/>
  <Override PartName="/xl/comments11.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2.xml" ContentType="application/vnd.openxmlformats-officedocument.spreadsheetml.comments+xml"/>
  <Override PartName="/xl/drawings/drawing27.xml" ContentType="application/vnd.openxmlformats-officedocument.drawing+xml"/>
  <Override PartName="/xl/comments13.xml" ContentType="application/vnd.openxmlformats-officedocument.spreadsheetml.comments+xml"/>
  <Override PartName="/xl/drawings/drawing28.xml" ContentType="application/vnd.openxmlformats-officedocument.drawing+xml"/>
  <Override PartName="/xl/comments14.xml" ContentType="application/vnd.openxmlformats-officedocument.spreadsheetml.comments+xml"/>
  <Override PartName="/xl/drawings/drawing29.xml" ContentType="application/vnd.openxmlformats-officedocument.drawing+xml"/>
  <Override PartName="/xl/comments15.xml" ContentType="application/vnd.openxmlformats-officedocument.spreadsheetml.comments+xml"/>
  <Override PartName="/xl/drawings/drawing30.xml" ContentType="application/vnd.openxmlformats-officedocument.drawing+xml"/>
  <Override PartName="/xl/comments16.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17.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8.xml" ContentType="application/vnd.openxmlformats-officedocument.spreadsheetml.comments+xml"/>
  <Override PartName="/xl/drawings/drawing35.xml" ContentType="application/vnd.openxmlformats-officedocument.drawing+xml"/>
  <Override PartName="/xl/comments19.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unioncamereeuropa-my.sharepoint.com/personal/stefano_dessi_unioncamere-europa_eu/Documents/Desktop/MON BANDI e CAMERE PUBBLICHE/"/>
    </mc:Choice>
  </mc:AlternateContent>
  <xr:revisionPtr revIDLastSave="0" documentId="8_{69223749-BDB4-4718-9AA3-7A14CFA55184}" xr6:coauthVersionLast="47" xr6:coauthVersionMax="47" xr10:uidLastSave="{00000000-0000-0000-0000-000000000000}"/>
  <bookViews>
    <workbookView xWindow="-120" yWindow="-120" windowWidth="19440" windowHeight="14880"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2" sheetId="60" r:id="rId19"/>
    <sheet name="Sheet1" sheetId="24" state="hidden" r:id="rId20"/>
    <sheet name="Archivio cooperazione internazi" sheetId="26" r:id="rId21"/>
    <sheet name="Archivio agricolutra pesca e af" sheetId="27" r:id="rId22"/>
    <sheet name="Archivio fiscalità e unione eco" sheetId="28" r:id="rId23"/>
    <sheet name="Archivio politiche regionali" sheetId="29" r:id="rId24"/>
    <sheet name="Archivio alimenti e sicurezza" sheetId="30" r:id="rId25"/>
    <sheet name="Archivio istruzione, formazione" sheetId="31" r:id="rId26"/>
    <sheet name="Archivio Ricerca, Innov, Difesa" sheetId="32" r:id="rId27"/>
    <sheet name="Archivio ambiente" sheetId="33" r:id="rId28"/>
    <sheet name="Archivio impresa e industria" sheetId="49" r:id="rId29"/>
    <sheet name="Archivio sanità pubblica" sheetId="50" r:id="rId30"/>
    <sheet name="Archivio audiovisivo e media" sheetId="51" r:id="rId31"/>
    <sheet name="Archivio giustizia e affari int" sheetId="52" r:id="rId32"/>
    <sheet name="Archivio concorrenza e consumat" sheetId="54" r:id="rId33"/>
    <sheet name="Archivio mercato interno" sheetId="55" r:id="rId34"/>
    <sheet name="Archivio energia" sheetId="57" r:id="rId35"/>
    <sheet name="Archivio occupazione e politich" sheetId="58" r:id="rId36"/>
    <sheet name="Archivio trasporti e spazio" sheetId="59" r:id="rId37"/>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8"/>
  <customWorkbookViews>
    <customWorkbookView name="UNNIOM CAMERE - Personal View" guid="{629AD52C-24BD-4C40-8730-95AF6C3D6969}" mergeInterval="0" personalView="1" maximized="1" windowWidth="1276" windowHeight="878" tabRatio="831" activeSheetId="1"/>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1" l="1"/>
  <c r="B3" i="15"/>
  <c r="B3" i="10"/>
  <c r="F24" i="1" s="1"/>
  <c r="B3" i="3"/>
  <c r="B3" i="14"/>
  <c r="B3" i="21"/>
  <c r="B3" i="20"/>
  <c r="B3" i="7"/>
  <c r="B3" i="18"/>
  <c r="B3" i="12"/>
  <c r="B3" i="9"/>
  <c r="B3" i="6"/>
  <c r="E6" i="20"/>
  <c r="B3" i="22"/>
  <c r="B3" i="8" l="1"/>
  <c r="B3" i="16"/>
  <c r="L20" i="1" l="1"/>
  <c r="F20" i="1"/>
  <c r="R20" i="1"/>
  <c r="R24" i="1"/>
  <c r="R18" i="1"/>
  <c r="L18" i="1"/>
  <c r="F18" i="1"/>
  <c r="L22" i="1"/>
  <c r="L14" i="1"/>
  <c r="R22" i="1"/>
  <c r="B3" i="19"/>
  <c r="V11" i="1"/>
  <c r="V9" i="1"/>
  <c r="D305" i="32"/>
  <c r="D304" i="32"/>
  <c r="D52" i="28"/>
  <c r="F16" i="1"/>
  <c r="F22" i="1"/>
  <c r="R14" i="1"/>
  <c r="R16" i="1"/>
  <c r="L16" i="1"/>
  <c r="V7" i="1" l="1"/>
  <c r="F14" i="1"/>
  <c r="V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E6" authorId="0" shapeId="0" xr:uid="{7709AE77-6C1A-4313-BB36-8C751C440934}">
      <text>
        <r>
          <rPr>
            <b/>
            <sz val="10"/>
            <color rgb="FF000000"/>
            <rFont val="Tahoma"/>
            <family val="2"/>
          </rPr>
          <t>Scadenze:</t>
        </r>
        <r>
          <rPr>
            <sz val="10"/>
            <color rgb="FF000000"/>
            <rFont val="Tahoma"/>
            <family val="2"/>
          </rPr>
          <t xml:space="preserve">
17/11/2025
17/06/2026</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stefano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F82" authorId="1"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rgb="FF000000"/>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rgb="FF000000"/>
            <rFont val="Tahoma"/>
            <family val="2"/>
          </rPr>
          <t xml:space="preserve">data di pubblicazione:  </t>
        </r>
        <r>
          <rPr>
            <sz val="9"/>
            <color rgb="FF000000"/>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rgb="FF000000"/>
            <rFont val="Tahoma"/>
            <family val="2"/>
          </rPr>
          <t xml:space="preserve">data di pubblicazione:  </t>
        </r>
        <r>
          <rPr>
            <sz val="9"/>
            <color rgb="FF000000"/>
            <rFont val="Tahoma"/>
            <family val="2"/>
          </rPr>
          <t xml:space="preserve">01/06/21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rgb="FF000000"/>
            <rFont val="Tahoma"/>
            <family val="2"/>
          </rPr>
          <t>Data di pubblicazione: 15/02/2021</t>
        </r>
        <r>
          <rPr>
            <sz val="9"/>
            <color rgb="FF000000"/>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rgb="FF000000"/>
            <rFont val="Tahoma"/>
            <family val="2"/>
          </rPr>
          <t>Data di pubblicazione: 29/04/2021</t>
        </r>
        <r>
          <rPr>
            <sz val="9"/>
            <color rgb="FF000000"/>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rgb="FF000000"/>
            <rFont val="Tahoma"/>
            <family val="2"/>
          </rPr>
          <t>Data di pubblicazione: 10/06/2021</t>
        </r>
        <r>
          <rPr>
            <sz val="9"/>
            <color rgb="FF000000"/>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rgb="FF000000"/>
            <rFont val="Tahoma"/>
            <family val="2"/>
          </rPr>
          <t>stage-1:</t>
        </r>
        <r>
          <rPr>
            <sz val="9"/>
            <color rgb="FF000000"/>
            <rFont val="Tahoma"/>
            <family val="2"/>
          </rPr>
          <t xml:space="preserve">
</t>
        </r>
        <r>
          <rPr>
            <sz val="9"/>
            <color rgb="FF000000"/>
            <rFont val="Tahoma"/>
            <family val="2"/>
          </rPr>
          <t xml:space="preserve">scadenza estesa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rgb="FF000000"/>
            <rFont val="Tahoma"/>
            <family val="2"/>
          </rPr>
          <t xml:space="preserve">Seconda deadline:
</t>
        </r>
        <r>
          <rPr>
            <b/>
            <sz val="9"/>
            <color rgb="FF000000"/>
            <rFont val="Tahoma"/>
            <family val="2"/>
          </rPr>
          <t>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Agnese Marchelli</author>
    <author>Costanza Gariglio</author>
    <author>Federica Armellini</author>
    <author>Stefano</author>
  </authors>
  <commentList>
    <comment ref="G6" authorId="0" shapeId="0" xr:uid="{7D33BEF4-B2EF-D64C-9275-7C4519957785}">
      <text>
        <r>
          <rPr>
            <b/>
            <sz val="10"/>
            <color rgb="FF000000"/>
            <rFont val="Tahoma"/>
            <family val="2"/>
          </rPr>
          <t>Scadenze:</t>
        </r>
        <r>
          <rPr>
            <sz val="10"/>
            <color rgb="FF000000"/>
            <rFont val="Tahoma"/>
            <family val="2"/>
          </rPr>
          <t xml:space="preserve">
</t>
        </r>
        <r>
          <rPr>
            <sz val="10"/>
            <color rgb="FF000000"/>
            <rFont val="Tahoma"/>
            <family val="2"/>
          </rPr>
          <t xml:space="preserve">22/02/2024 </t>
        </r>
        <r>
          <rPr>
            <b/>
            <sz val="10"/>
            <color rgb="FF000000"/>
            <rFont val="Tahoma"/>
            <family val="2"/>
          </rPr>
          <t>SCADUTA</t>
        </r>
        <r>
          <rPr>
            <sz val="10"/>
            <color rgb="FF000000"/>
            <rFont val="Tahoma"/>
            <family val="2"/>
          </rPr>
          <t xml:space="preserve">
</t>
        </r>
        <r>
          <rPr>
            <sz val="10"/>
            <color rgb="FF000000"/>
            <rFont val="Tahoma"/>
            <family val="2"/>
          </rPr>
          <t>31/12/2025</t>
        </r>
      </text>
    </comment>
    <comment ref="G7" authorId="1" shapeId="0" xr:uid="{741DEE65-1440-4273-B8D9-2BF43435EC46}">
      <text>
        <r>
          <rPr>
            <sz val="9"/>
            <color rgb="FF000000"/>
            <rFont val="Tahoma"/>
            <family val="2"/>
          </rPr>
          <t xml:space="preserve">10/04/2025
</t>
        </r>
        <r>
          <rPr>
            <b/>
            <sz val="9"/>
            <color rgb="FF000000"/>
            <rFont val="Tahoma"/>
            <family val="2"/>
          </rPr>
          <t>SCADUTA</t>
        </r>
        <r>
          <rPr>
            <sz val="9"/>
            <color rgb="FF000000"/>
            <rFont val="Tahoma"/>
            <family val="2"/>
          </rPr>
          <t xml:space="preserve">
20/01/2026
</t>
        </r>
      </text>
    </comment>
    <comment ref="G10" authorId="1" shapeId="0" xr:uid="{77043142-09F2-487C-828A-A1644192576F}">
      <text>
        <r>
          <rPr>
            <sz val="10"/>
            <color rgb="FF000000"/>
            <rFont val="Tahoma"/>
            <family val="2"/>
          </rPr>
          <t xml:space="preserve">10/04/2025
</t>
        </r>
        <r>
          <rPr>
            <b/>
            <sz val="10"/>
            <color rgb="FF000000"/>
            <rFont val="Tahoma"/>
            <family val="2"/>
          </rPr>
          <t>SCADUTA</t>
        </r>
        <r>
          <rPr>
            <sz val="10"/>
            <color rgb="FF000000"/>
            <rFont val="Tahoma"/>
            <family val="2"/>
          </rPr>
          <t xml:space="preserve">
20/01/2026
</t>
        </r>
        <r>
          <rPr>
            <sz val="9"/>
            <color rgb="FF000000"/>
            <rFont val="Tahoma"/>
            <family val="2"/>
          </rPr>
          <t xml:space="preserve">
</t>
        </r>
      </text>
    </comment>
    <comment ref="G13" authorId="2" shapeId="0" xr:uid="{18AD481A-87A3-4335-BFAA-1D940591939A}">
      <text>
        <r>
          <rPr>
            <sz val="9"/>
            <color indexed="81"/>
            <rFont val="Tahoma"/>
            <family val="2"/>
          </rPr>
          <t xml:space="preserve">09/10/2025
12/03/2026
</t>
        </r>
      </text>
    </comment>
    <comment ref="G15" authorId="2" shapeId="0" xr:uid="{FFE39FD6-69A5-4B33-97AF-49F38AED45B2}">
      <text>
        <r>
          <rPr>
            <b/>
            <sz val="9"/>
            <color indexed="81"/>
            <rFont val="Tahoma"/>
            <family val="2"/>
          </rPr>
          <t xml:space="preserve">09/10/2025
29/04/2026 </t>
        </r>
      </text>
    </comment>
    <comment ref="G16" authorId="2" shapeId="0" xr:uid="{4809B076-FB73-4649-9CBB-72380A2D0E30}">
      <text>
        <r>
          <rPr>
            <sz val="9"/>
            <color indexed="81"/>
            <rFont val="Tahoma"/>
            <family val="2"/>
          </rPr>
          <t xml:space="preserve">30/09/2025 SCADUTA
12/02/2026
</t>
        </r>
      </text>
    </comment>
    <comment ref="F24" authorId="3" shapeId="0" xr:uid="{506006AF-3561-4509-836D-F0B2DBB28537}">
      <text>
        <r>
          <rPr>
            <sz val="9"/>
            <color indexed="81"/>
            <rFont val="Tahoma"/>
            <charset val="1"/>
          </rPr>
          <t xml:space="preserve">13 nov 2025
13 feb 2026
</t>
        </r>
      </text>
    </comment>
    <comment ref="G48" authorId="2" shapeId="0" xr:uid="{BF77FF6E-0051-468A-9AD5-2EF1F1FA008D}">
      <text>
        <r>
          <rPr>
            <sz val="9"/>
            <color indexed="81"/>
            <rFont val="Tahoma"/>
            <family val="2"/>
          </rPr>
          <t xml:space="preserve">
27 January 2026
16 April 2026 
17 September 2026 
16 February 2027</t>
        </r>
      </text>
    </comment>
    <comment ref="G49" authorId="2" shapeId="0" xr:uid="{DCA3E453-6977-4842-A6D8-DF13416B96ED}">
      <text>
        <r>
          <rPr>
            <sz val="9"/>
            <color indexed="81"/>
            <rFont val="Tahoma"/>
            <family val="2"/>
          </rPr>
          <t xml:space="preserve">
27 January 2026
16 April 2026 
17 September 2026 
16 February 2027</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Stefano</author>
  </authors>
  <commentList>
    <comment ref="E8" authorId="0" shapeId="0" xr:uid="{6C23DC1F-2E50-4444-9661-7490BD2FF414}">
      <text>
        <r>
          <rPr>
            <sz val="9"/>
            <color indexed="81"/>
            <rFont val="Tahoma"/>
            <charset val="1"/>
          </rPr>
          <t xml:space="preserve">18 November 2025 
02 June 2026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F6" authorId="0" shapeId="0" xr:uid="{0F152380-46B3-437B-ABC9-990A1CC39A1A}">
      <text>
        <r>
          <rPr>
            <b/>
            <sz val="10"/>
            <color rgb="FF000000"/>
            <rFont val="Tahoma"/>
            <family val="2"/>
          </rPr>
          <t>Cut Off:</t>
        </r>
        <r>
          <rPr>
            <sz val="10"/>
            <color rgb="FF000000"/>
            <rFont val="Tahoma"/>
            <family val="2"/>
          </rPr>
          <t xml:space="preserve">
24/09/2024 </t>
        </r>
        <r>
          <rPr>
            <b/>
            <sz val="10"/>
            <color rgb="FF000000"/>
            <rFont val="Tahoma"/>
            <family val="2"/>
          </rPr>
          <t>SCADUTA</t>
        </r>
        <r>
          <rPr>
            <sz val="10"/>
            <color rgb="FF000000"/>
            <rFont val="Tahoma"/>
            <family val="2"/>
          </rPr>
          <t xml:space="preserve">
11/06/2025 </t>
        </r>
        <r>
          <rPr>
            <b/>
            <sz val="10"/>
            <color rgb="FF000000"/>
            <rFont val="Tahoma"/>
            <family val="2"/>
          </rPr>
          <t>SCADUTA</t>
        </r>
        <r>
          <rPr>
            <sz val="10"/>
            <color rgb="FF000000"/>
            <rFont val="Tahoma"/>
            <family val="2"/>
          </rPr>
          <t xml:space="preserve">
17/12/2025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rgb="FF000000"/>
            <rFont val="Tahoma"/>
            <family val="2"/>
          </rPr>
          <t>Data di pubblicazione 18 06 2020</t>
        </r>
        <r>
          <rPr>
            <sz val="9"/>
            <color rgb="FF000000"/>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rgb="FF000000"/>
            <rFont val="Tahoma"/>
            <family val="2"/>
          </rPr>
          <t>Data di pubblicazione 22 06 2020</t>
        </r>
        <r>
          <rPr>
            <sz val="9"/>
            <color rgb="FF000000"/>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rgb="FF000000"/>
            <rFont val="Tahoma"/>
            <family val="2"/>
          </rPr>
          <t xml:space="preserve">Data di pubblicazione:
</t>
        </r>
        <r>
          <rPr>
            <sz val="9"/>
            <color rgb="FF000000"/>
            <rFont val="Tahoma"/>
            <family val="2"/>
          </rPr>
          <t xml:space="preserve">16/07/2021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sharedStrings.xml><?xml version="1.0" encoding="utf-8"?>
<sst xmlns="http://schemas.openxmlformats.org/spreadsheetml/2006/main" count="7139" uniqueCount="3700">
  <si>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</si>
  <si>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</si>
  <si>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</si>
  <si>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</si>
  <si>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</si>
  <si>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</si>
  <si>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</si>
  <si>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</si>
  <si>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</si>
  <si>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</si>
  <si>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</si>
  <si>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</si>
  <si>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</si>
  <si>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</si>
  <si>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</si>
  <si>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</si>
  <si>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</si>
  <si>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</si>
  <si>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</si>
  <si>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</si>
  <si>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</si>
  <si>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</si>
  <si>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</si>
  <si>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</si>
  <si>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
  </si>
  <si>
    <t>TOT. BANDI</t>
  </si>
  <si>
    <t>INDICE</t>
  </si>
  <si>
    <t>ARCHIVIO</t>
  </si>
  <si>
    <t>NEW</t>
  </si>
  <si>
    <t>SETTORE</t>
  </si>
  <si>
    <t>PROGRAMMA</t>
  </si>
  <si>
    <t>BANDI APERTI</t>
  </si>
  <si>
    <t>SCADENZA</t>
  </si>
  <si>
    <t>STATO</t>
  </si>
  <si>
    <t>LINK</t>
  </si>
  <si>
    <t>HORIZON EUROPE</t>
  </si>
  <si>
    <t>Digitalisation and Innovation for Resilient Marine Ecosystems Businesses, and Communities to Strengthen the EU Blue Economy’s Competitiveness</t>
  </si>
  <si>
    <t>link</t>
  </si>
  <si>
    <t xml:space="preserve">IMCAP </t>
  </si>
  <si>
    <t>Support for information measures relating to the common agricultural policy (IMCAP)</t>
  </si>
  <si>
    <t xml:space="preserve">LINK </t>
  </si>
  <si>
    <t xml:space="preserve">IN EVIDENZA </t>
  </si>
  <si>
    <t xml:space="preserve">FONTI </t>
  </si>
  <si>
    <t>NOVITA'/INFORMAZIONI</t>
  </si>
  <si>
    <t xml:space="preserve">MAF </t>
  </si>
  <si>
    <t>CAP</t>
  </si>
  <si>
    <t>DG AGRI</t>
  </si>
  <si>
    <t>EMFAF</t>
  </si>
  <si>
    <t>UE</t>
  </si>
  <si>
    <t>EFCA</t>
  </si>
  <si>
    <t>OJ</t>
  </si>
  <si>
    <t>CPVO</t>
  </si>
  <si>
    <t>TED</t>
  </si>
  <si>
    <t>REA</t>
  </si>
  <si>
    <t>SEDIA</t>
  </si>
  <si>
    <t>NOVITA/INFORMAZIONI</t>
  </si>
  <si>
    <t>EFSA</t>
  </si>
  <si>
    <t>EC Food Safety</t>
  </si>
  <si>
    <t>Climate Action</t>
  </si>
  <si>
    <t>Environment</t>
  </si>
  <si>
    <t>LIFE</t>
  </si>
  <si>
    <t>Eco-Innovation</t>
  </si>
  <si>
    <t>CINEA</t>
  </si>
  <si>
    <t xml:space="preserve">CREA </t>
  </si>
  <si>
    <t>Innovative tools and business models</t>
  </si>
  <si>
    <t>Markets and Networking</t>
  </si>
  <si>
    <t>NEWS - JOURNALISM PARTNERSHIPS - COLLABORATIONS</t>
  </si>
  <si>
    <t>Creative Innovation Lab</t>
  </si>
  <si>
    <t>Perform EU</t>
  </si>
  <si>
    <t>FONTI</t>
  </si>
  <si>
    <t>EC Audiovisual and Media</t>
  </si>
  <si>
    <t>Tender PE</t>
  </si>
  <si>
    <t>Bandi PE</t>
  </si>
  <si>
    <t>CREATIVE EUROPE</t>
  </si>
  <si>
    <t xml:space="preserve"> DG COMM</t>
  </si>
  <si>
    <t>DIGITAL EUROPE</t>
  </si>
  <si>
    <t>DOC.</t>
  </si>
  <si>
    <t>DG COMP</t>
  </si>
  <si>
    <t>Consumer Programme</t>
  </si>
  <si>
    <t>ENERGIA</t>
  </si>
  <si>
    <t>EURATOM</t>
  </si>
  <si>
    <t>FuseNet Call for the Organisation of Mini-Workshops in Fusion</t>
  </si>
  <si>
    <t>Competitiveness, energy security and integration aspects of advanced biofuels and renewable fuels of non-biological origin value chains</t>
  </si>
  <si>
    <t>Large-scale production of liquid advanced biofuels and renewable fuels of non-biological origin</t>
  </si>
  <si>
    <t>Innovative tools and services to manage and empower energy communities</t>
  </si>
  <si>
    <t>Smarter buildings as part of the energy system for increased efficiency and flexibility</t>
  </si>
  <si>
    <t>Phase out fossil fuel in energy intensive industries through the efficient integration of renewable energy sources</t>
  </si>
  <si>
    <t>Innovative solutions for a generative AI-powered digital spine of the EU energy system</t>
  </si>
  <si>
    <t>Improved reliability and optimised operations and maintenance for wind energy systems</t>
  </si>
  <si>
    <t>Development of innovative solutions strengthening the security of renewable energy value chains</t>
  </si>
  <si>
    <t>De-risking wave energy technology development through transnational pre-commercial procurement of wave energy research and development</t>
  </si>
  <si>
    <t>CEF</t>
  </si>
  <si>
    <t>CET</t>
  </si>
  <si>
    <t>Energy</t>
  </si>
  <si>
    <t>FUSION FOR ENERGY</t>
  </si>
  <si>
    <t>ACER</t>
  </si>
  <si>
    <t>Clean Hydrogen Partnership</t>
  </si>
  <si>
    <t>DG GROW</t>
  </si>
  <si>
    <t>EISMEA</t>
  </si>
  <si>
    <t>EYE</t>
  </si>
  <si>
    <t>EUSPA</t>
  </si>
  <si>
    <t>DIGITAL EU</t>
  </si>
  <si>
    <t>EEN2EIC</t>
  </si>
  <si>
    <t>FISCALITÁ E UNIONE ECONOMICA-MONETARIA</t>
  </si>
  <si>
    <t>FISC-2025-EUTO</t>
  </si>
  <si>
    <t>EU Tax Observatory 2025</t>
  </si>
  <si>
    <t>OLAF</t>
  </si>
  <si>
    <t>DG ECFIN</t>
  </si>
  <si>
    <t>European Joint Master’s Programme in Digital Society, Social Innovation and Global Citizenship, Student Scholarship Programme</t>
  </si>
  <si>
    <t>EACEA</t>
  </si>
  <si>
    <t>ERASMUS +</t>
  </si>
  <si>
    <t>Sport</t>
  </si>
  <si>
    <t>EUROPE FOR CITIZENS</t>
  </si>
  <si>
    <t>PATRIMONIO CULTURALE</t>
  </si>
  <si>
    <t>CEDEFOP</t>
  </si>
  <si>
    <t>ETF</t>
  </si>
  <si>
    <t>DG JUST</t>
  </si>
  <si>
    <t>Migration &amp; Home Affairs</t>
  </si>
  <si>
    <t>EDA</t>
  </si>
  <si>
    <t>FRA</t>
  </si>
  <si>
    <t>EIGE</t>
  </si>
  <si>
    <t>EUAA</t>
  </si>
  <si>
    <t>EU-LISA</t>
  </si>
  <si>
    <t>EUDA</t>
  </si>
  <si>
    <t>FRONTEX</t>
  </si>
  <si>
    <t>CEPOL</t>
  </si>
  <si>
    <t>EUROPOL</t>
  </si>
  <si>
    <t>EUROJUST</t>
  </si>
  <si>
    <t>EUIPO</t>
  </si>
  <si>
    <t>SME Fund 2025</t>
  </si>
  <si>
    <t>MENO DI 30 GIORNI!</t>
  </si>
  <si>
    <t>ESMA</t>
  </si>
  <si>
    <t xml:space="preserve">INDICE </t>
  </si>
  <si>
    <t>DG Employment</t>
  </si>
  <si>
    <t>EU - OSHA</t>
  </si>
  <si>
    <t xml:space="preserve"> </t>
  </si>
  <si>
    <t>TOT</t>
  </si>
  <si>
    <t xml:space="preserve">INTERREGIONAL INNOVATION INVESTMENTS INSTRUMENT </t>
  </si>
  <si>
    <t>Interregional Innovation Investments Strand 1</t>
  </si>
  <si>
    <t>IMREG</t>
  </si>
  <si>
    <t>Information measures for the EU Cohesion policy for 2025</t>
  </si>
  <si>
    <t xml:space="preserve">ESPON </t>
  </si>
  <si>
    <t>URBACT</t>
  </si>
  <si>
    <t>INTERACT</t>
  </si>
  <si>
    <t>DG Regio</t>
  </si>
  <si>
    <t>EUROPEAN URBAN INITIATIVE</t>
  </si>
  <si>
    <t>INTERREG</t>
  </si>
  <si>
    <t>INTERREG EUROPE</t>
  </si>
  <si>
    <t>AEBR</t>
  </si>
  <si>
    <t>INTERREG CENTRAL EUROPE</t>
  </si>
  <si>
    <t>INTERREG MED</t>
  </si>
  <si>
    <t>INTERREG EURO-MED</t>
  </si>
  <si>
    <t>IPA Adrion</t>
  </si>
  <si>
    <t>North-West Europe</t>
  </si>
  <si>
    <t>Italia - Tunisia</t>
  </si>
  <si>
    <t>Italia - Austria</t>
  </si>
  <si>
    <t>Spazio Alpino</t>
  </si>
  <si>
    <t>ENI CBCMED</t>
  </si>
  <si>
    <t>Italia - Svizzera</t>
  </si>
  <si>
    <t>Italia - Francia Marittima</t>
  </si>
  <si>
    <t>Italia - Francia Alcotra</t>
  </si>
  <si>
    <t>Italia - Malta</t>
  </si>
  <si>
    <t>Italia - Albania - Montenegro</t>
  </si>
  <si>
    <t>Balkan-Med</t>
  </si>
  <si>
    <t>Italia-Croazia</t>
  </si>
  <si>
    <t>Italia-Grecia</t>
  </si>
  <si>
    <t>Italia-Slovenia</t>
  </si>
  <si>
    <t>TIPO DI BANDO</t>
  </si>
  <si>
    <t>RICERCA &amp; SVILUPPO, INNOVAZIONE</t>
  </si>
  <si>
    <t>CASCADE FUNDING</t>
  </si>
  <si>
    <t>EIT Urban Mobility - Bando permanente per progetti di innovazione mirati</t>
  </si>
  <si>
    <t>Multiscadenza</t>
  </si>
  <si>
    <t>VEDI NOTA</t>
  </si>
  <si>
    <t>Teaming for Excellence</t>
  </si>
  <si>
    <t>EIC Accelerator 2025 - Short application</t>
  </si>
  <si>
    <t>EIC STEP Scale Up</t>
  </si>
  <si>
    <t>EIT</t>
  </si>
  <si>
    <t>KAVA Call 13</t>
  </si>
  <si>
    <t>Call for RIS Projects (Capacity Building and Innovation)</t>
  </si>
  <si>
    <t>CETPartnership Joint Call 2025</t>
  </si>
  <si>
    <t>EIC pre-accelerator - Widening</t>
  </si>
  <si>
    <t>AI-Powered Signal Detection in Pharmacovigilance</t>
  </si>
  <si>
    <t>Urban Mobility Explained (UMX) Open Call (Multi-cut-off)</t>
  </si>
  <si>
    <t>DIGITAL-JU-CHIPS-2025-SG-SSOI</t>
  </si>
  <si>
    <t>Support for the Ukrainian tech SMEs and startups</t>
  </si>
  <si>
    <t>Funding for SMEs and start-ups investing in innovation in the biofertilizers and biostimulants sector - CALL FOR APPLICATIONS</t>
  </si>
  <si>
    <t>Strengthening Cybersecurity of micro, small and medium-sized enterprises</t>
  </si>
  <si>
    <t>Second call for innovation studies for the development of generative AI models</t>
  </si>
  <si>
    <t>Expanding Investment Ecosystems</t>
  </si>
  <si>
    <t>Scaling up deep tech ecosystems</t>
  </si>
  <si>
    <t>Water4All 2025 Joint Transnational Call “Water and health”</t>
  </si>
  <si>
    <t>Cyber Resilience Boost: Supporting capacity building for cyber resilience of products</t>
  </si>
  <si>
    <t>Federated CCAM data exchange platform (CCAM Partnership)</t>
  </si>
  <si>
    <t>Next-generation environment perception for real world CCAM operations: Error-free and secure technologies to improve energy-efficiency, cost-effectiveness, and circularity (CCAM Partnership)</t>
  </si>
  <si>
    <t>Accelerating freight transport and logistics digital innovation</t>
  </si>
  <si>
    <t>Integration of human driving behaviour in the validation of CCAM systems (CCAM Partnership)</t>
  </si>
  <si>
    <t>Approaches, verification and training for Edge-AI building blocks for CCAM Systems (CCAM Partnership)</t>
  </si>
  <si>
    <t>Development of sustainable and design-to-cost batteries with energy-efficient manufacturing processes and based on advanced and safer materials (Batt4EU Partnership))</t>
  </si>
  <si>
    <t>Accelerated multi-physical and virtual testing for battery aging, reliability, and safety evaluation (Batt4EU Partnership)</t>
  </si>
  <si>
    <t>New CO2 capture technologies</t>
  </si>
  <si>
    <t>Innovative approaches for the deployment of Positive Energy Districts</t>
  </si>
  <si>
    <t>Innovative pathways for low carbon and climate resilient building stock and built environment</t>
  </si>
  <si>
    <t>Optimal combination of low embodied carbon construction products, technical building systems and circularity principles for climate neutral buildings</t>
  </si>
  <si>
    <t>SME Market Expansion Open Call 2026</t>
  </si>
  <si>
    <t>Enhance Open Call PoliRuralPlus</t>
  </si>
  <si>
    <t xml:space="preserve">NGI Zero Commons Fund </t>
  </si>
  <si>
    <t>6th REINFORCING Open Call (Incubators Call) on “Responsible Innovation”</t>
  </si>
  <si>
    <t>Support the roll-out of EU Mobile Driving Licences</t>
  </si>
  <si>
    <t>Support to the development and certification of EU Digital Identity Wallets</t>
  </si>
  <si>
    <t>Quantum Grand Challenge</t>
  </si>
  <si>
    <t>UNITE Open Call 1 for Joint Interregional Projects</t>
  </si>
  <si>
    <t>EUROLakes Replication Call</t>
  </si>
  <si>
    <t>Innovative space-based applications enhancing capabilities for a resilient Europe</t>
  </si>
  <si>
    <t>JTM</t>
  </si>
  <si>
    <t>Framework Loans</t>
  </si>
  <si>
    <t>Standalone projects</t>
  </si>
  <si>
    <t>CAPACITY BUILDING CAP2B</t>
  </si>
  <si>
    <t>SYNAPSE OPEN CALL</t>
  </si>
  <si>
    <t>Uptake of innovative cybersecurity solutions for SMEs</t>
  </si>
  <si>
    <t>31/06/2026</t>
  </si>
  <si>
    <t>Cybersecure tools, technologies and services relying on AI</t>
  </si>
  <si>
    <t>Regional Cable Hubs</t>
  </si>
  <si>
    <t>INTELLIGENT &amp; INTEGRATED ASSET MANAGEMENT</t>
  </si>
  <si>
    <t>Open Call for Women-Led Deep-Tech Startups</t>
  </si>
  <si>
    <t>Consolidation of the Network of European Digital Innovation Hubs (EDIHs with reinforced AI focus)</t>
  </si>
  <si>
    <t>Collaboration platform for the European connected and autonomous vehicle of the future</t>
  </si>
  <si>
    <t>European Digital Media Observatory Hubs</t>
  </si>
  <si>
    <t>Multi-country Investigator-Initiated Clinical Trials in Cardiovascular, Autoimmune and Metabolic diseases</t>
  </si>
  <si>
    <t xml:space="preserve">EIC Accelerator 2026 </t>
  </si>
  <si>
    <t>Code4Europe - empowering the new generation of Young Digital Europeans. </t>
  </si>
  <si>
    <t>European Innovation Council</t>
  </si>
  <si>
    <t>Eurostars-Eureka</t>
  </si>
  <si>
    <t>PRIMA</t>
  </si>
  <si>
    <t>ERCEA</t>
  </si>
  <si>
    <t>BBI</t>
  </si>
  <si>
    <t>SPIRE</t>
  </si>
  <si>
    <t>ERA</t>
  </si>
  <si>
    <t>Shaping Europe’s digital future</t>
  </si>
  <si>
    <t>ENISA</t>
  </si>
  <si>
    <t>Innovation Fund</t>
  </si>
  <si>
    <t>Defence Industry &amp; Space</t>
  </si>
  <si>
    <t xml:space="preserve">Cascade Funding </t>
  </si>
  <si>
    <t>SANITÀ PUBBLICA</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</si>
  <si>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</si>
  <si>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</si>
  <si>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</si>
  <si>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</si>
  <si>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</si>
  <si>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</si>
  <si>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</si>
  <si>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</si>
  <si>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 xml:space="preserve">CERV </t>
  </si>
  <si>
    <t>Call No. 2 for proposals for NGOs to participate in capacity building and receive financial support</t>
  </si>
  <si>
    <t>IPA</t>
  </si>
  <si>
    <t>Programma transfrontaliero Bosnia Erzegovina Montenegro</t>
  </si>
  <si>
    <t>EU EXTERNAL ACTION</t>
  </si>
  <si>
    <t>EU-UK Think-Tanks engagement</t>
  </si>
  <si>
    <t>SWITCH-Asia Programme - Scaling up Sustainable Consumption and Production under Global Gateway</t>
  </si>
  <si>
    <t>Enhancing Civil Society Engagement for Transparent, Accountable, and Inclusive Local Governance and Economic Sustainability</t>
  </si>
  <si>
    <t>EUROPE DIRECT</t>
  </si>
  <si>
    <t>Selection of partners to carry out EUROPE DIRECT activities (2026-2030) in Belgium</t>
  </si>
  <si>
    <t>Building resilience: strategic enhancement of the Palestinian Civil Defence Vehicle, Equipment and Logistics Department</t>
  </si>
  <si>
    <t>Support to implementation of Universal Health Insurance Reform in Armenia</t>
  </si>
  <si>
    <t xml:space="preserve">EU NDICI Support to Civil Society, Human Rights and Democracy in Palestine </t>
  </si>
  <si>
    <t xml:space="preserve">European External Action Service (EEAS) </t>
  </si>
  <si>
    <t>INTERNATIONAL PARTNERSHIPS</t>
  </si>
  <si>
    <t>Transport Programme - Alternative Fuels Infrastructure Facility (AFIF)</t>
  </si>
  <si>
    <t>Integrating inland waterway transport in smart shipping and multimodal logistics chains</t>
  </si>
  <si>
    <t>Innovative construction and maintenance, with the use of new materials and techniques, for resilient and sustainable transport infrastructure</t>
  </si>
  <si>
    <t>Reliable data and practices to measure and calculate transport emissions in multimodal transport chains</t>
  </si>
  <si>
    <t>Space Data Economy</t>
  </si>
  <si>
    <t>DG Transport grants</t>
  </si>
  <si>
    <t>EASA</t>
  </si>
  <si>
    <t>CINEA CALLS</t>
  </si>
  <si>
    <t>ARCHIVIO - COOPERAZIONE INTERNAZIONALE</t>
  </si>
  <si>
    <t>BANDI ATTIVI</t>
  </si>
  <si>
    <t>ANNO</t>
  </si>
  <si>
    <t>BANDO SCADUTO</t>
  </si>
  <si>
    <t>DATA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</si>
  <si>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</si>
  <si>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</si>
  <si>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</si>
  <si>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</si>
  <si>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</si>
  <si>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</si>
  <si>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</si>
  <si>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</si>
  <si>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</si>
  <si>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</si>
  <si>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</si>
  <si>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</si>
  <si>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</si>
  <si>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</si>
  <si>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</si>
  <si>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</si>
  <si>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</si>
  <si>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</si>
  <si>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</si>
  <si>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</si>
  <si>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</si>
  <si>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</si>
  <si>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</si>
  <si>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</si>
  <si>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</si>
  <si>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</si>
  <si>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</si>
  <si>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</si>
  <si>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</si>
  <si>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</si>
  <si>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</si>
  <si>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</si>
  <si>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</si>
  <si>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</si>
  <si>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</si>
  <si>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</si>
  <si>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</si>
  <si>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</si>
  <si>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</si>
  <si>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</si>
  <si>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</si>
  <si>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</si>
  <si>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</si>
  <si>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</si>
  <si>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</si>
  <si>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</si>
  <si>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</si>
  <si>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</si>
  <si>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</si>
  <si>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</si>
  <si>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</si>
  <si>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</si>
  <si>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</si>
  <si>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</si>
  <si>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</si>
  <si>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</si>
  <si>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</si>
  <si>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</si>
  <si>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</si>
  <si>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</si>
  <si>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</si>
  <si>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</si>
  <si>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</si>
  <si>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</si>
  <si>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</si>
  <si>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</si>
  <si>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</si>
  <si>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</si>
  <si>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</si>
  <si>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</si>
  <si>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</si>
  <si>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</si>
  <si>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</si>
  <si>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</si>
  <si>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</si>
  <si>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</si>
  <si>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</si>
  <si>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</si>
  <si>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</si>
  <si>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</si>
  <si>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</si>
  <si>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</si>
  <si>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</si>
  <si>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</si>
  <si>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</si>
  <si>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</si>
  <si>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</si>
  <si>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</si>
  <si>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</si>
  <si>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</si>
  <si>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</si>
  <si>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</si>
  <si>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</si>
  <si>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</si>
  <si>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</si>
  <si>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</si>
  <si>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</si>
  <si>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</si>
  <si>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</si>
  <si>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</si>
  <si>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</si>
  <si>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</si>
  <si>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</si>
  <si>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</si>
  <si>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</si>
  <si>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</si>
  <si>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</si>
  <si>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</si>
  <si>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</si>
  <si>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</si>
  <si>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</si>
  <si>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</si>
  <si>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</si>
  <si>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</si>
  <si>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</si>
  <si>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</si>
  <si>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</si>
  <si>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</si>
  <si>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</si>
  <si>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</si>
  <si>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</si>
  <si>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</si>
  <si>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</si>
  <si>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</si>
  <si>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</si>
  <si>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</si>
  <si>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</si>
  <si>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</si>
  <si>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</si>
  <si>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</si>
  <si>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</si>
  <si>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</si>
  <si>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</si>
  <si>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</si>
  <si>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</si>
  <si>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</si>
  <si>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</si>
  <si>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</si>
  <si>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</si>
  <si>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</si>
  <si>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</si>
  <si>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</si>
  <si>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</si>
  <si>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</si>
  <si>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</si>
  <si>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</si>
  <si>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</si>
  <si>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</si>
  <si>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</si>
  <si>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</si>
  <si>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</si>
  <si>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</si>
  <si>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</si>
  <si>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</si>
  <si>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</si>
  <si>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</si>
  <si>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</si>
  <si>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</si>
  <si>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</si>
  <si>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</si>
  <si>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</si>
  <si>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</si>
  <si>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</si>
  <si>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</si>
  <si>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</si>
  <si>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</si>
  <si>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</si>
  <si>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</si>
  <si>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</si>
  <si>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</si>
  <si>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</si>
  <si>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</si>
  <si>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</si>
  <si>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</si>
  <si>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</si>
  <si>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</si>
  <si>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</si>
  <si>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</si>
  <si>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</si>
  <si>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</si>
  <si>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</si>
  <si>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</si>
  <si>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</si>
  <si>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</si>
  <si>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</si>
  <si>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</si>
  <si>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</si>
  <si>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</si>
  <si>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</si>
  <si>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</si>
  <si>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</si>
  <si>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</si>
  <si>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</si>
  <si>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</si>
  <si>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</si>
  <si>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</si>
  <si>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</si>
  <si>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</si>
  <si>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</si>
  <si>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</si>
  <si>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</si>
  <si>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</si>
  <si>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</si>
  <si>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</si>
  <si>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</si>
  <si>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</si>
  <si>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</si>
  <si>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</si>
  <si>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</si>
  <si>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</si>
  <si>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</si>
  <si>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</si>
  <si>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</si>
  <si>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</si>
  <si>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</si>
  <si>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</si>
  <si>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</si>
  <si>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</si>
  <si>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</si>
  <si>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</si>
  <si>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</si>
  <si>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</si>
  <si>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</si>
  <si>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</si>
  <si>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</si>
  <si>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</si>
  <si>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</si>
  <si>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</si>
  <si>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</si>
  <si>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</si>
  <si>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</si>
  <si>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</si>
  <si>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</si>
  <si>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</si>
  <si>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</si>
  <si>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</si>
  <si>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</si>
  <si>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</si>
  <si>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</si>
  <si>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</si>
  <si>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</si>
  <si>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</si>
  <si>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</si>
  <si>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</si>
  <si>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</si>
  <si>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</si>
  <si>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</si>
  <si>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</si>
  <si>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</si>
  <si>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</si>
  <si>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</si>
  <si>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</si>
  <si>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</si>
  <si>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</si>
  <si>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</si>
  <si>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</si>
  <si>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</si>
  <si>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</si>
  <si>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</si>
  <si>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</si>
  <si>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</si>
  <si>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</si>
  <si>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</si>
  <si>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</si>
  <si>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</si>
  <si>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</si>
  <si>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</si>
  <si>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</si>
  <si>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</si>
  <si>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</si>
  <si>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</si>
  <si>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</si>
  <si>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</si>
  <si>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</si>
  <si>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</si>
  <si>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</si>
  <si>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</si>
  <si>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</si>
  <si>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</si>
  <si>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</si>
  <si>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</si>
  <si>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</si>
  <si>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</si>
  <si>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</si>
  <si>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</si>
  <si>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</si>
  <si>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</si>
  <si>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</si>
  <si>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</si>
  <si>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</si>
  <si>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</si>
  <si>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</si>
  <si>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</si>
  <si>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</si>
  <si>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</si>
  <si>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</si>
  <si>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</si>
  <si>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</si>
  <si>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</si>
  <si>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</si>
  <si>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</si>
  <si>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</si>
  <si>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</si>
  <si>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</si>
  <si>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</si>
  <si>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</si>
  <si>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</si>
  <si>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</si>
  <si>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</si>
  <si>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</si>
  <si>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</si>
  <si>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</si>
  <si>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</si>
  <si>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</si>
  <si>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</si>
  <si>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</si>
  <si>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</si>
  <si>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</si>
  <si>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</si>
  <si>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</si>
  <si>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</si>
  <si>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</si>
  <si>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</si>
  <si>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</si>
  <si>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</si>
  <si>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</si>
  <si>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</si>
  <si>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</si>
  <si>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</si>
  <si>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</si>
  <si>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</si>
  <si>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</si>
  <si>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</si>
  <si>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</si>
  <si>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</si>
  <si>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</si>
  <si>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</si>
  <si>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</si>
  <si>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</si>
  <si>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</si>
  <si>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</si>
  <si>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</si>
  <si>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</si>
  <si>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</si>
  <si>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</si>
  <si>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</si>
  <si>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</si>
  <si>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</si>
  <si>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</si>
  <si>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</si>
  <si>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</si>
  <si>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</si>
  <si>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</si>
  <si>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</si>
  <si>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</si>
  <si>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</si>
  <si>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</si>
  <si>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</si>
  <si>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</si>
  <si>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</si>
  <si>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</si>
  <si>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</si>
  <si>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</si>
  <si>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</si>
  <si>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</si>
  <si>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</si>
  <si>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</si>
  <si>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</si>
  <si>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</si>
  <si>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</si>
  <si>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</si>
  <si>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</si>
  <si>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</si>
  <si>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</si>
  <si>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</si>
  <si>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</si>
  <si>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</si>
  <si>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</si>
  <si>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</si>
  <si>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</si>
  <si>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</si>
  <si>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</si>
  <si>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</si>
  <si>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</si>
  <si>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</si>
  <si>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</si>
  <si>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</si>
  <si>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</si>
  <si>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</si>
  <si>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</si>
  <si>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</si>
  <si>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</si>
  <si>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</si>
  <si>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</si>
  <si>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</si>
  <si>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</si>
  <si>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</si>
  <si>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</si>
  <si>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</si>
  <si>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</si>
  <si>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</si>
  <si>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</si>
  <si>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</si>
  <si>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</si>
  <si>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</si>
  <si>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</si>
  <si>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</si>
  <si>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</si>
  <si>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Rafforzamento del dialogo sulle politiche nel processo di riforma - Serbia</t>
  </si>
  <si>
    <t>Supporto alla società civile attiva nella protezione sociale - Marocco</t>
  </si>
  <si>
    <t>EU Paesi della Lega Araba - Cultura</t>
  </si>
  <si>
    <t>Partenariati a livello locale per l'avanzamento dell'inclusione sociale in Albania</t>
  </si>
  <si>
    <t>Organizzazioni della società civile come attori della governance e dello sviluppo professionale sul campo - Cina</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</si>
  <si>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</si>
  <si>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</si>
  <si>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</si>
  <si>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</si>
  <si>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Supporto e rafforzamento delle organizzazioni della società civile in Gabon</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</si>
  <si>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</si>
  <si>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</si>
  <si>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</si>
  <si>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</si>
  <si>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</si>
  <si>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</si>
  <si>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</si>
  <si>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</si>
  <si>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</si>
  <si>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</si>
  <si>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</si>
  <si>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</si>
  <si>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</si>
  <si>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</si>
  <si>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</si>
  <si>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</si>
  <si>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</si>
  <si>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</si>
  <si>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</si>
  <si>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</si>
  <si>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</si>
  <si>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</si>
  <si>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</si>
  <si>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</si>
  <si>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</si>
  <si>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</si>
  <si>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</si>
  <si>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</si>
  <si>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</si>
  <si>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</si>
  <si>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</si>
  <si>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</si>
  <si>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</si>
  <si>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</si>
  <si>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</si>
  <si>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</si>
  <si>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</si>
  <si>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</si>
  <si>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</si>
  <si>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</si>
  <si>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</si>
  <si>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</si>
  <si>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</si>
  <si>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</si>
  <si>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</si>
  <si>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</si>
  <si>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</si>
  <si>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</si>
  <si>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</si>
  <si>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</si>
  <si>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</si>
  <si>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</si>
  <si>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</si>
  <si>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</si>
  <si>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</si>
  <si>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</si>
  <si>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</si>
  <si>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</si>
  <si>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</si>
  <si>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</si>
  <si>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</si>
  <si>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</si>
  <si>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</si>
  <si>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</si>
  <si>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</si>
  <si>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</si>
  <si>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</si>
  <si>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</si>
  <si>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</si>
  <si>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</si>
  <si>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</si>
  <si>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</si>
  <si>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</si>
  <si>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</si>
  <si>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</si>
  <si>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</si>
  <si>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</si>
  <si>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</si>
  <si>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</si>
  <si>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</si>
  <si>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</si>
  <si>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</si>
  <si>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</si>
  <si>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</si>
  <si>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</si>
  <si>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</si>
  <si>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</si>
  <si>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</si>
  <si>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</si>
  <si>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</si>
  <si>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</si>
  <si>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</si>
  <si>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</si>
  <si>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</si>
  <si>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</si>
  <si>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</si>
  <si>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</si>
  <si>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</si>
  <si>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</si>
  <si>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</si>
  <si>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</si>
  <si>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</si>
  <si>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</si>
  <si>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</si>
  <si>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</si>
  <si>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</si>
  <si>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</si>
  <si>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</si>
  <si>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</si>
  <si>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</si>
  <si>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</si>
  <si>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</si>
  <si>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</si>
  <si>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</si>
  <si>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</si>
  <si>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</si>
  <si>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</si>
  <si>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</si>
  <si>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</si>
  <si>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</si>
  <si>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</si>
  <si>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</si>
  <si>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</si>
  <si>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</si>
  <si>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</si>
  <si>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</si>
  <si>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</si>
  <si>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</si>
  <si>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</si>
  <si>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</si>
  <si>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</si>
  <si>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</si>
  <si>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</si>
  <si>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</si>
  <si>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</si>
  <si>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</si>
  <si>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</si>
  <si>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</si>
  <si>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</si>
  <si>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</si>
  <si>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</si>
  <si>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</si>
  <si>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</si>
  <si>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</si>
  <si>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</si>
  <si>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</si>
  <si>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</si>
  <si>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</si>
  <si>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</si>
  <si>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</si>
  <si>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</si>
  <si>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</si>
  <si>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</si>
  <si>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</si>
  <si>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</si>
  <si>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</si>
  <si>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</si>
  <si>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</si>
  <si>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</si>
  <si>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Civil Society Organisations (CSO)</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</si>
  <si>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</si>
  <si>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</si>
  <si>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</si>
  <si>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</si>
  <si>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</si>
  <si>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</si>
  <si>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</si>
  <si>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</si>
  <si>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</si>
  <si>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</si>
  <si>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</si>
  <si>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</si>
  <si>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</si>
  <si>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</si>
  <si>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</si>
  <si>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</si>
  <si>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</si>
  <si>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</si>
  <si>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</si>
  <si>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</si>
  <si>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</si>
  <si>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</si>
  <si>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</si>
  <si>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</si>
  <si>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</si>
  <si>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</si>
  <si>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</si>
  <si>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</si>
  <si>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</si>
  <si>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</si>
  <si>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</si>
  <si>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</si>
  <si>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</si>
  <si>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</si>
  <si>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</si>
  <si>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</si>
  <si>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</si>
  <si>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</si>
  <si>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</si>
  <si>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</si>
  <si>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</si>
  <si>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</si>
  <si>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</si>
  <si>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10"/>
        <rFont val="Calibri"/>
        <family val="2"/>
      </rPr>
      <t>Quality Journalism</t>
    </r>
    <r>
      <rPr>
        <sz val="10"/>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</si>
  <si>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</si>
  <si>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</si>
  <si>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</si>
  <si>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</si>
  <si>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</si>
  <si>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</si>
  <si>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</si>
  <si>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</si>
  <si>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</si>
  <si>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</si>
  <si>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</si>
  <si>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</si>
  <si>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</si>
  <si>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</si>
  <si>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</si>
  <si>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</si>
  <si>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</si>
  <si>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</si>
  <si>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</si>
  <si>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</si>
  <si>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</si>
  <si>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</si>
  <si>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</si>
  <si>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</si>
  <si>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</si>
  <si>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</si>
  <si>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</si>
  <si>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</si>
  <si>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</si>
  <si>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</si>
  <si>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</si>
  <si>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</si>
  <si>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</si>
  <si>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</si>
  <si>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</si>
  <si>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Strumento di assistenza preadesione per lo sviluppo rurale</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</si>
  <si>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</si>
  <si>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</si>
  <si>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</si>
  <si>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</si>
  <si>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</si>
  <si>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</si>
  <si>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</si>
  <si>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</si>
  <si>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</si>
  <si>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</si>
  <si>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</si>
  <si>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</si>
  <si>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</si>
  <si>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</si>
  <si>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</si>
  <si>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</si>
  <si>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</si>
  <si>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</si>
  <si>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</si>
  <si>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</si>
  <si>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</si>
  <si>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</si>
  <si>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</si>
  <si>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</si>
  <si>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Diritti Umani e Democrazia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</si>
  <si>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</si>
  <si>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</si>
  <si>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</si>
  <si>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</si>
  <si>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</si>
  <si>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</si>
  <si>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</si>
  <si>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</si>
  <si>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Africa Sub Sahariana </t>
  </si>
  <si>
    <t xml:space="preserve"> BREACH: potenziare la resilienza e l'adattamento ai cambiamenti climatici</t>
  </si>
  <si>
    <t xml:space="preserve">Multi </t>
  </si>
  <si>
    <t xml:space="preserve"> Programmi tematici Costa Rica: Organizzazioni della società civile, diritti umani e democrazia
 - Costa Rica   </t>
  </si>
  <si>
    <t>Sostenere l'armonizzazione delle capacità elettorali panafricane</t>
  </si>
  <si>
    <t xml:space="preserve"> Promuovere la produzione alimentare in Ruanda "KUNGAHARA"</t>
  </si>
  <si>
    <t>Il sistema UE per un ambiente favorevole alla società civile (EU SEE) - Tutti i Paesi</t>
  </si>
  <si>
    <t>Sostegno alla società civile nei territori occupati della Palestina / NDICI Country Allocation  Bilancio 2022 e 2023</t>
  </si>
  <si>
    <t>Programma tematico: Organizzazioni della società civile in Uruguay</t>
  </si>
  <si>
    <t>Africa sub-sahariana</t>
  </si>
  <si>
    <t>Cura la creazione, l'espansione e la diversificazione delle imprese formali nelle regioni di Niamey, Maradi e Agadez</t>
  </si>
  <si>
    <t xml:space="preserve"> Instrument for Pre-accession Assistance for Rural Development</t>
  </si>
  <si>
    <t xml:space="preserve"> Azione della società civile verso il Green Deal europeo - Turchia</t>
  </si>
  <si>
    <t>EU4CS - Sostegno alle reti di organizzazioni della società civile esistenti e di nuova costituzione - Bosnia Erzegovina</t>
  </si>
  <si>
    <t>Instrument for Pre-accession Assistance for Rural Development</t>
  </si>
  <si>
    <t>Programma di sostegno alle start-up e alle imprese dell'Unione europea - Kosovo</t>
  </si>
  <si>
    <t>CSO LA</t>
  </si>
  <si>
    <t>Supporto alla società civile in Kazakistan</t>
  </si>
  <si>
    <t xml:space="preserve">
 Lotta contro l'impunità - Tutti i Paesi 
   </t>
  </si>
  <si>
    <t>Sostegno alla Società civile - Gibuti</t>
  </si>
  <si>
    <t>Civil Society Organisation (CSO)</t>
  </si>
  <si>
    <t xml:space="preserve"> Sostegno alle organizzazioni della società civile a Trinidad e Tobago</t>
  </si>
  <si>
    <t>Sub-Saharan Africa</t>
  </si>
  <si>
    <t xml:space="preserve"> Supporto ai paralegali e alla mediazione del villaggio</t>
  </si>
  <si>
    <t xml:space="preserve">  Creazione di opportunità per l'autosufficienza della comunità di rifugiati e di accoglienza nella contea di Garissa</t>
  </si>
  <si>
    <t xml:space="preserve"> Programma tematico sui diritti umani e la democrazia - Turchia</t>
  </si>
  <si>
    <t xml:space="preserve"> Rafforzare i partenariati per far progredire la fornitura di servizi sociali e l'occupazione inclusiva e le competenze in Albania/IPA 2019/Fase II</t>
  </si>
  <si>
    <t>Rafforzare la democrazia attraverso l'educazione civica in Namibia</t>
  </si>
  <si>
    <t>HORIZON</t>
  </si>
  <si>
    <t>HORIZON JU Research and Innovation Actions</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</si>
  <si>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</si>
  <si>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</si>
  <si>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</si>
  <si>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Sostegno all'emancipazione economica delle donne nel vicinato meridionale ¿ Sviluppare strumenti e competenze per l'accesso delle donne ai finanziamenti</t>
  </si>
  <si>
    <t>Supporto alle organizzazioni di supporto alle imprese - Regione mediterranea</t>
  </si>
  <si>
    <t>Le organizzazioni della società civile come attori nella governance - Georgia</t>
  </si>
  <si>
    <t xml:space="preserve">Programma tematico sui diritti umani e la democrazia 2022-2023 - Bosnia-Erzegovina </t>
  </si>
  <si>
    <t xml:space="preserve"> Sostegno alle OSC Led Actions - Papua Nuova Guinea</t>
  </si>
  <si>
    <t xml:space="preserve"> Sostenibilità e partecipazione - Tunisia</t>
  </si>
  <si>
    <t>Invito a presentare proposte per la democrazia e i diritti umani 2023 - Filippine</t>
  </si>
  <si>
    <t>Asia e Pacifico</t>
  </si>
  <si>
    <t>EU-Viet Nam Women-led Green Partnership - Vietnam</t>
  </si>
  <si>
    <t>Le organizzazioni della società civile come attori per lo sviluppo inclusivo e l'uguaglianza - Armenia</t>
  </si>
  <si>
    <t>Bando locale per proposte “Organizzazioni della società civile” – Eritrea</t>
  </si>
  <si>
    <t>Le organizzazioni della società civile come attori nella governance e nello sviluppo - India</t>
  </si>
  <si>
    <t>Confini pacifici e resilienti nel Corno d'Africa - Africa Orientale</t>
  </si>
  <si>
    <t>Multi</t>
  </si>
  <si>
    <t>Invito a presentare proposte congiunte 2023 - Paesi dell'America Latina</t>
  </si>
  <si>
    <t>Sostegno alla società civile nella Repubblica di Moldavia</t>
  </si>
  <si>
    <t>Sostegno alla società civile che promuove i diritti umani, promuove la libertà di espressione e rafforza la costruzione della pace attraverso la cultura e lo sport, in Somalia</t>
  </si>
  <si>
    <t>ESF +</t>
  </si>
  <si>
    <t>Partenariati transfrontalieri EURES e sostegno alla cooperazione EURES sulla mobilità all'interno dell'UE per i paesi SEE e le parti sociali (ESF-2023-EURES-CBC)</t>
  </si>
  <si>
    <t>Sostegno al mondo associativo - Costa D'Avorio</t>
  </si>
  <si>
    <t>Sostegno dell'Unione europea alle organizzazioni della società civile in Ghana</t>
  </si>
  <si>
    <t>Sostegno ai diritti delle donne e dei bambini - Yemen</t>
  </si>
  <si>
    <t>Istruzione nelle aree di crisi - Provincia del Kasai Centrale, Repubblica Democratica del Congo</t>
  </si>
  <si>
    <t>Prevenzione e risposta rafforzate alla criminalità informatica da parte delle forze di sicurezza interna in Libano</t>
  </si>
  <si>
    <t>Per i giovani in azione in Madagascar</t>
  </si>
  <si>
    <t>Implementazione di un servizio europeo di monitoraggio delle pensioni</t>
  </si>
  <si>
    <t>Promozione del programma dell'autoimprenditore - Tunisia</t>
  </si>
  <si>
    <t>NDICI - Global Europe</t>
  </si>
  <si>
    <t>Sostegno agli attori della società civile nazionale nella Valle di Fergana - Regione dell'Asia centrale</t>
  </si>
  <si>
    <t>Schema di sostegno su base nazionale (CBSS) per promuovere e proteggere i diritti umani e le libertà fondamentali - Pakistan</t>
  </si>
  <si>
    <t>Sostegno ai diritti umani e alla democrazia in Giamaica 2022 e 2023</t>
  </si>
  <si>
    <t>Sostegno alla società civile e ai diritti umani - Siria</t>
  </si>
  <si>
    <t>Peace, stability and conflict prevention</t>
  </si>
  <si>
    <t>Rafforzare la capacità delle organizzazioni della società civile nella costruzione della pace - Etiopia</t>
  </si>
  <si>
    <t>Consolidare il ruolo della società civile - Regione Africa Centrale</t>
  </si>
  <si>
    <t>Sostegno regionale ai giovani in Africa. Componente 2: Youth Europe Sahel</t>
  </si>
  <si>
    <t>2 Call NDICI - Sri Lanka e Maldive</t>
  </si>
  <si>
    <t>Trasformazione urbana VERDE basata sulla comunità nei quartieri urbani svantaggiati - Pemba, Zanzibar</t>
  </si>
  <si>
    <t>Invito tematico congiunto per i programmi tematici Diritti umani e democrazia (HR&amp;D) e Organizzazioni della società civile (OSC) - Mali</t>
  </si>
  <si>
    <t>Promuovere e proteggere i diritti umani e sostenere le organizzazioni della società civile nelle loro azioni - Tagikistan</t>
  </si>
  <si>
    <t>Programma tematico Organizzazione della società civile (OSC) e Programma tematico Diritti umani e democrazia (HRD) - Indonesia</t>
  </si>
  <si>
    <t>Sostegno alle organizzazioni della società civile che promuovono i diritti dell'infanzia e il buon governo nella Repubblica di Mauritius</t>
  </si>
  <si>
    <t>Integrazione dell'ambiente e dei cambiamenti climatici nelle strategie e nelle politiche di sviluppo nazionali - Palestina</t>
  </si>
  <si>
    <t>Promuovere la tutela dei diritti del lavoro dei lavoratori stranieri - Israele</t>
  </si>
  <si>
    <t>Bando nell'ambito del progetto NGI Search</t>
  </si>
  <si>
    <t>Green Innovation Projects nell'ambito del sostegno dell'UE alla Green Economy - Giordania</t>
  </si>
  <si>
    <t>Programma tematico sui diritti umani e la democrazia - Repubblica di Moldova</t>
  </si>
  <si>
    <t>Rafforzare la capacità e la voce delle organizzazioni della società civile keniota come attori indipendenti di responsabilità, buon governo e sviluppo sostenibile</t>
  </si>
  <si>
    <t>Direitos Humanos &amp; Democracia - Angola</t>
  </si>
  <si>
    <t xml:space="preserve">Sostegno alla piattaforma europea sulla lotta ai senzatetto </t>
  </si>
  <si>
    <t xml:space="preserve">Sostegno ai mezzi di sussistenza nell'ambito della risposta regionale alla crisi siriana </t>
  </si>
  <si>
    <t>Rafforzamento delle capacità istituzionali nella gestione dei reati contro il patrimonio culturale e ambientale - Macedonia del Nord</t>
  </si>
  <si>
    <t>Strumento per i diritti umani, la democrazia e la società civile - Repubblica di Serbia 2023</t>
  </si>
  <si>
    <t>Attività per i diritti umani e la democrazia a livello nazionale 2022-2024 - Mongolia</t>
  </si>
  <si>
    <t>Programma di cooperazione transfrontaliera Montenegro – Albania 2014-2020 nell'ambito dello strumento di assistenza preadesione (IPA II) IPA 2019 e 2020</t>
  </si>
  <si>
    <t>Schema di mobilità accademica intra-africana</t>
  </si>
  <si>
    <t>Il futuro della salute (TSOLATA) Fase II - Supporto al processo decisionale basato sull'evidenza - Malawi</t>
  </si>
  <si>
    <t>Rafforzare le capacità dell'Autorità per le imposte indirette della BiHT Per migliorare le prestazioni complessive dell'ITA applicando nuove leggi, procedure e sistemi efficaci ben sviluppati di controlli doganali, IVA e accise - Bosnia Erzegovina</t>
  </si>
  <si>
    <t>UE per l'ulteriore sviluppo del sistema statistico in Bosnia-Erzegovina</t>
  </si>
  <si>
    <t>Sostenere le organizzazioni della società civile come attori dello sviluppo e della governance nei Paesi insulari del Pacifico</t>
  </si>
  <si>
    <t>Asia and the Pacific</t>
  </si>
  <si>
    <t>Sostenere il ruolo della società civile nell'istruzione - Nepal</t>
  </si>
  <si>
    <t>AU-EU Youth Lab</t>
  </si>
  <si>
    <t>Promuovere i diritti umani e la democrazia - Malawi</t>
  </si>
  <si>
    <t>Sostegno alla politica israeliana sull'efficienza energetica e al suo ravvicinamento alle normative UE sugli elettrodomestici - Israele</t>
  </si>
  <si>
    <t>Miglioramento dell'erogazione dei servizi per i cittadini della Bosnia-Erzegovina attraverso il rafforzamento della capacità dei documenti di identificazione, dei registri e dello scambio di dati della Bosnia-Erzegovina (IDDEEA)</t>
  </si>
  <si>
    <t>Supporto alle inizaitive della società civile in Kyrgyzstan</t>
  </si>
  <si>
    <t>Invito tematico per le organizzazioni della società civile e dei diritti umani in Ecuador</t>
  </si>
  <si>
    <t>Programma dell'UE a sostegno dell'assistenza sanitaria di base in Libano</t>
  </si>
  <si>
    <t>Approccio integrato al programma di soluzioni di cottura sostenibili - Tanzania</t>
  </si>
  <si>
    <t>Rapid response</t>
  </si>
  <si>
    <t>Arctic Youth Dialogues</t>
  </si>
  <si>
    <t>Sostegno alla società civile per promuovere lo sviluppo locale - Montenegro</t>
  </si>
  <si>
    <t>Programma tematico per le organizzazioni della società civile in Liberia</t>
  </si>
  <si>
    <t>Appoggio e rafforzamento delle capacità per le organizzazioni della società civile e per la promozione dei diritti umani nella Repubblica di Guinea Ecuatoriale</t>
  </si>
  <si>
    <t>Catalizzare per la transizione energetica in Eswatini - Eswatini</t>
  </si>
  <si>
    <t xml:space="preserve"> Supporto all'Agenzia per l'aviazione civile nel settore della sicurezza aerea - Macedonia del Nord</t>
  </si>
  <si>
    <t>Promozione di un'istruzione di qualità più equa - Kirghizistan</t>
  </si>
  <si>
    <t>Programma tematico Diritti umani e democrazia, programma di sostegno su base nazionale per il Kosovo allocazione 2022 e 2023</t>
  </si>
  <si>
    <t>Programma di sostegno per l'Alliance Mondiale contro il cambiamento climatico per l'adattamento e lo sviluppo delle energie verdi ad Haiti</t>
  </si>
  <si>
    <t>Migliore conservazione, ripristino e rigenerazione della base di risorse naturali e dei suoi diversi ecosistemi - Partecipazione dei consigli distrettuali</t>
  </si>
  <si>
    <t>Bando nell'ambito del progetto NGI0 Entrust</t>
  </si>
  <si>
    <t>Bando nell'ambito del progetto NGI0 Core</t>
  </si>
  <si>
    <t>Inclusività in pace e sicurezza</t>
  </si>
  <si>
    <t xml:space="preserve">Diritti umani e democrazia &amp; Organizzazioni della Società civile - Guinea </t>
  </si>
  <si>
    <t>Programma Tematico Società Civile (NDICI - CSO) e Programma Tematico Diritti Umani e Democrazia (NDICI - HRD) - Repubblica Dominicana</t>
  </si>
  <si>
    <t>Sistematizzazione e semplificazione del quadro normativo - Uzbekistan</t>
  </si>
  <si>
    <t>Chile Joint Call for Proposals 2023 - Thematic Programmes Human Rights&amp;Democracy and Civil Society Organisations</t>
  </si>
  <si>
    <t>Società civile e settore privato per la resilienza e il recupero economico del Nord del Mozambico</t>
  </si>
  <si>
    <t>Programma di sostegno alla tutela dei diritti umani nella Repubblica Democratica del Congo</t>
  </si>
  <si>
    <t>Programma tematico Europa globale: rafforzare i diritti umani e la democrazia in Cina nel 2023</t>
  </si>
  <si>
    <t>CSF+ Call for Proposals for Large Grants - 2023 - Etiopia</t>
  </si>
  <si>
    <t>Chiamata aperta generale NGI Sargasso. 1a data limite</t>
  </si>
  <si>
    <t>Chiamata collaborativa NGI Sargasso e Canada in Digital Credentials</t>
  </si>
  <si>
    <t>1° Bando Programma Transfrontaliero Bosnia-Erzegovina - Montenegro (IPA III)</t>
  </si>
  <si>
    <t>Sostegno dell'Unione europea alle iniziative delle organizzazioni della società civile per la tutela dei diritti dei minori e la lotta contro lo stupro e la pedofilia in Senegal</t>
  </si>
  <si>
    <t>UE per lo sviluppo sostenibile dell'area del lago di Prespa - Macedonia del nord</t>
  </si>
  <si>
    <t>Diritti umani e democrazia - Messico 2023</t>
  </si>
  <si>
    <t>Partenariati strategici per l'impegno e lo sviluppo delle capacità delle organizzazioni della società civile nella regione del Partenariato orientale</t>
  </si>
  <si>
    <t>EU EMPOWER: Enhancing civil society electoral observations</t>
  </si>
  <si>
    <t>Rafforzare le organizzazioni della società civile - Suriname</t>
  </si>
  <si>
    <t>Rafforzare le organizzazioni della società civile -  Guyana</t>
  </si>
  <si>
    <t>Sostegno dell'UE alle organizzazioni della società civile e dei media nella Repubblica di Macedonia del Nord, programma dello strumento per la società civile IPA 2022-2023</t>
  </si>
  <si>
    <t>Bando congiunto Panama 2023 - Programmi tematici Società civile (NDICI - CSO) e Diritti umani e democrazia (NDICI - HRD)</t>
  </si>
  <si>
    <t>Migliorare ambienti di lavoro sani e sicuri in Georgia in linea con gli standard dell'UE e le migliori pratiche internazionali - Georgia</t>
  </si>
  <si>
    <t>Rafforzamento delle capacità del settore agricolo e dello sviluppo rurale per l'attuazione della PAC</t>
  </si>
  <si>
    <t xml:space="preserve">Sostenere la lotta al riciclaggio di denaro e il recupero dei beni illeciti in Madagascar </t>
  </si>
  <si>
    <t>Programma UE-Georgia per sostenere i partenariati per le competenze e la formazione</t>
  </si>
  <si>
    <t>Multi Eastern Europe Region</t>
  </si>
  <si>
    <t xml:space="preserve">Organizzazioni della Società Civile </t>
  </si>
  <si>
    <t>America and the Caribbean</t>
  </si>
  <si>
    <t>Il contributo della società civile alla transizione verso sistemi agroalimentari alternativi alla foglia di coca più sostenibili e resistenti al clima in Bolivia</t>
  </si>
  <si>
    <t>"Culture Helps". Bandi di collaborazione per l'integrazione attraverso la cultura 2 Call Ucraina</t>
  </si>
  <si>
    <t>ASIA AND THE PACIFIC</t>
  </si>
  <si>
    <t>Migliorare la qualità del sistema statistico in Cambogia</t>
  </si>
  <si>
    <t>SUB-SAHARAN AFRICA</t>
  </si>
  <si>
    <t>Contribuire a migliorare la gestione sostenibile dei rifiuti solidi in Bissau attraverso la promozione dell'economia circolare e del riciclaggio dei rifiuti solidi</t>
  </si>
  <si>
    <t>Green Economy Promotion and Diversification (GEPD) – Zambia</t>
  </si>
  <si>
    <t>NGI Sargasso 2° bando aperto</t>
  </si>
  <si>
    <t>Sviluppo dell'approccio all'economia circolare nel bacino dei laghi Tanganica e Kivu</t>
  </si>
  <si>
    <t>Migliorare la sicurezza alimentare e la resilienza in Etiopia</t>
  </si>
  <si>
    <t>SWITCH Asia - Promuovere il consumo e la produzione sostenibili</t>
  </si>
  <si>
    <t>CIVIL SOCIETY ORGANISATION</t>
  </si>
  <si>
    <t>Organizzazioni della società civile: Rafforzare il contributo delle CSO ai processi di governance e sviluppo in Malesia</t>
  </si>
  <si>
    <t>INSTRUMENT FOR PRE-ACCESSION ASSISTANCE FOR RURAL DEVELOPMENT</t>
  </si>
  <si>
    <t>Rafforzamento delle capacità di applicazione della legislazione ambientale in Macedonia del Nord</t>
  </si>
  <si>
    <t xml:space="preserve">NEIGHBOURHOOD </t>
  </si>
  <si>
    <t xml:space="preserve">Ulteriore rafforzamento del sistema statistico georgiano </t>
  </si>
  <si>
    <t>Qualità dell'aria e dell'ambiente in Moldavia</t>
  </si>
  <si>
    <t xml:space="preserve">HUMAN RIGHTS AND DEMOCRACY </t>
  </si>
  <si>
    <t>Programma tematico NDICI-Europa globale sui diritti umani e la democrazia - Invito globale a presentare proposte 2023</t>
  </si>
  <si>
    <t>Capacity building per lo sviluppo dei mercati dei capitali in Tanzania</t>
  </si>
  <si>
    <t>Rafforzare le capacità relative alla qualità del pollame nella Repubblica di Serbia</t>
  </si>
  <si>
    <t xml:space="preserve">Sostegno alle reti tematiche regionali di organizzazioni della società civile (OSC) nei Balcani occidentali e in Turchia </t>
  </si>
  <si>
    <t xml:space="preserve">Migliorare la qualità e la completezza delle statistiche ambientali e sanitarie in Macedonia del Nord </t>
  </si>
  <si>
    <t>Call tematica sull'inclusione e le minoranze etniche in Asia</t>
  </si>
  <si>
    <t>PEACE, STABILITY AND CONFLICT PREVENTION</t>
  </si>
  <si>
    <t>Sostegno all'impegno dei giovani in Iraq, Libano, Libia e Tunisia nella prevenzione dei conflitti e nella costruzione della pace</t>
  </si>
  <si>
    <t>Grant Scheme for Turkiye-EU Business Dialogue II (TEBD II)</t>
  </si>
  <si>
    <t>Imprenditoria femminile: rafforzamento in Somalia</t>
  </si>
  <si>
    <t>Global Gateway: Social Investment and Innovation ("Social Accelerator")</t>
  </si>
  <si>
    <t>Piattaforma per l'innovazione dell'Unione africana e dell'Unione europea</t>
  </si>
  <si>
    <t>Monitoraggio, ripristino e gestione delle risorse naturali a Prespa - Macedonia del Nord</t>
  </si>
  <si>
    <t>Rafforzamento dei partenariati regionali di civil society per favorire la ratifica del Protocollo Africano sulla Disabilità (ADP)</t>
  </si>
  <si>
    <t>NEAR</t>
  </si>
  <si>
    <t>Sostegno ai media e rafforzamento della resistenza pubblica alla disinformazione - Repubblica di Moldova</t>
  </si>
  <si>
    <t>Organizzazioni per la società civile come attori dello sviluppo- India</t>
  </si>
  <si>
    <t>Programma tematico - India</t>
  </si>
  <si>
    <t>NEIGHBOURHOOD</t>
  </si>
  <si>
    <t>Donne nell'innovazione e nell'imprenditoria - Giordania</t>
  </si>
  <si>
    <t>Programma tematico - Sud Africa</t>
  </si>
  <si>
    <t>Call for Proposals on Human Rights and Democracy for Barbados and the Eastern Caribbean</t>
  </si>
  <si>
    <t>EU Civil Society Facility for the Republic of Serbia</t>
  </si>
  <si>
    <t>Supporto alle organizzazione di società civile in Albania</t>
  </si>
  <si>
    <t>Support to cultural actors addressing global issues</t>
  </si>
  <si>
    <t>Supporto alle organizzazione di società civile in Moldavia</t>
  </si>
  <si>
    <t>Support to Human Rights, Democracy and Civil Society - Giordania</t>
  </si>
  <si>
    <t>SINGLE MARKET PROGRAMME (SMP)</t>
  </si>
  <si>
    <t>EU-Ukraine Cluster Partnership Programme</t>
  </si>
  <si>
    <t>Empowering  youth, civil society and independent media organisations - Kenya</t>
  </si>
  <si>
    <t>Support to initiatives to engage communities in culture, social cohesion and democratic participation - Libano</t>
  </si>
  <si>
    <t>Cross-border Programme North Macedonia - Albania</t>
  </si>
  <si>
    <t>NDICI Human Rights and Democracy and NDICI Civil Society – Country level support for Bangladesh</t>
  </si>
  <si>
    <t>CIVIL SOCIETY FUND PLUS (CSF PLUS)</t>
  </si>
  <si>
    <t xml:space="preserve"> Call for Proposal for Large Grant 2024 - Etiopia</t>
  </si>
  <si>
    <t>Waste management public awareness programme</t>
  </si>
  <si>
    <t>NDICI CSO</t>
  </si>
  <si>
    <t>Human Rights and Support to Civil Society in Nigeria</t>
  </si>
  <si>
    <t>HUMAN RIGHTS AND DEMOCRACY</t>
  </si>
  <si>
    <t>Human Rights and Democracy for Uzbekistan</t>
  </si>
  <si>
    <t>INVESTING IN PEOPLE</t>
  </si>
  <si>
    <t>Post-conflict Medical and Mental Health and Psycho social Support (MHPSS) services to Gender Based Violence (GBV) survivors - Etiopia</t>
  </si>
  <si>
    <t>Reinforcing alliances between Civil Society Organisation (CSOs) in the Indian Ocean Region</t>
  </si>
  <si>
    <t>Civil Society Support in Sud Africa</t>
  </si>
  <si>
    <t>EU for Strengthening Safety and Health at Work - Macedonia del Nord</t>
  </si>
  <si>
    <t>Support to the Health and Education Sectors in Eritrea</t>
  </si>
  <si>
    <t>TVET for Green Energy and Economic Development - Somalia</t>
  </si>
  <si>
    <t>Support to Sustainable Cultural Heritage - Giordania</t>
  </si>
  <si>
    <t xml:space="preserve"> EUROPEAN UNION GLOBAL DIASPORA FACILITY (EUDiF)</t>
  </si>
  <si>
    <t>Capacity Development Lab for public institutions</t>
  </si>
  <si>
    <t>Support to improving working conditions and preparing the Republic of Serbia to participate in EURES</t>
  </si>
  <si>
    <t>Cross-border Cooperation Programme Serbia – North Macedonia for 2021-2027</t>
  </si>
  <si>
    <t>Cross-Border Cooperation Programme Montenegro-Kosovo for 2021-2027</t>
  </si>
  <si>
    <t>Support to Civil Society Organisations in the Republic of Moldova in the field of Home Affairs - Security and Migration</t>
  </si>
  <si>
    <t>Supporto al programma di ricostruzione - Marocco</t>
  </si>
  <si>
    <t>Agency for protection of the right to free access to public information - North Macedonia</t>
  </si>
  <si>
    <t xml:space="preserve">Cross-border programme Kosovo– North Macedonia under IPA III (2023 allocation) </t>
  </si>
  <si>
    <t>Strengthen the capacities of the General Inspectorate for Migration for the implementation of the migration management and asylum legislation in line with EU acquis - Moldova</t>
  </si>
  <si>
    <t>1st Call for Proposals under Cross-border Programme Serbia – Bosnia and Herzegovina 2021-2027, allocation 2022-2024</t>
  </si>
  <si>
    <t>CIVIL SOCIETY ORGANIZATION</t>
  </si>
  <si>
    <t xml:space="preserve"> Thematic Programme in Indonesia</t>
  </si>
  <si>
    <t>Intra-Africa Academic Mobility Scheme</t>
  </si>
  <si>
    <t>Strengthening capacities and introducing EU practices for sustainable management and programming of the “Lozionica – creative hub” - Serbia</t>
  </si>
  <si>
    <t>Invito a presentare proposte - Messico</t>
  </si>
  <si>
    <t>AMERICA AND THE CARRIBEAN</t>
  </si>
  <si>
    <t>Occupazione: pace, benessere e sostenibilità - Colombia</t>
  </si>
  <si>
    <t>Support for regulation of the financial services in Montenegro</t>
  </si>
  <si>
    <t>ERDF TA</t>
  </si>
  <si>
    <t>Support to Ukraine and Moldova border regions</t>
  </si>
  <si>
    <t>Support to Timor-Leste CSOs as actors of good governance and development</t>
  </si>
  <si>
    <t>Zero Tolerance to Corruption - Europe</t>
  </si>
  <si>
    <t>Non-state actors and environmental, social and governance (ESG) practises - Vietnam</t>
  </si>
  <si>
    <t>Sostegno all'imprenditorialità giovanile, alla partecipazione pubblica e civile - Senegal</t>
  </si>
  <si>
    <t xml:space="preserve">Enhancing the role of Civil Society as Governance and Development Actors in Zambia </t>
  </si>
  <si>
    <t>Greener Futures: Promoting Sustainable Agribusiness and Climate-Smart Agriculture in Zimbabwe</t>
  </si>
  <si>
    <t>Enhancement of natural resources management and reduction of vulnerabilities of local communities in Zimbabwe</t>
  </si>
  <si>
    <t>EU-Ghana Youth Empowerment Programme</t>
  </si>
  <si>
    <t>Capacity Building for the coordination of the Government policy to support MSMEs and the operationalisation of the National Network of Incubators - Sub-Saharan Africa</t>
  </si>
  <si>
    <t>Capacity Building for Capital Markets Development in Tanzania</t>
  </si>
  <si>
    <t>AMIF</t>
  </si>
  <si>
    <t>Prevention of irregular migration through awareness raising and information campaigns on the risks of irregular migration in selected third countries and within Europe</t>
  </si>
  <si>
    <t>Joint call for proposal: Human Rights &amp; Democracy programme and CSO programme in Mongolia 2025</t>
  </si>
  <si>
    <t>Life skills improved through their integration in upper secondary education curricula and careers guidance introduced in the school system - Albania</t>
  </si>
  <si>
    <t>Prevention and elimination of human trafficking in the Lao PDR</t>
  </si>
  <si>
    <t>Improving Food Security and Food System Using Climate Smart Technologies for Enhanced Value Chains Development in Nigeria</t>
  </si>
  <si>
    <t>ARCHIVIO - AGRICOLTURA, PESCA E AFFARI MARITTIMI</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</si>
  <si>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</si>
  <si>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</si>
  <si>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</si>
  <si>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</si>
  <si>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</si>
  <si>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</si>
  <si>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</si>
  <si>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</si>
  <si>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</si>
  <si>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</si>
  <si>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</si>
  <si>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</si>
  <si>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</si>
  <si>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</si>
  <si>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</si>
  <si>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</si>
  <si>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</si>
  <si>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</si>
  <si>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</si>
  <si>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</si>
  <si>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</si>
  <si>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</si>
  <si>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PAC</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</si>
  <si>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</si>
  <si>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</si>
  <si>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</si>
  <si>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</si>
  <si>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</si>
  <si>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</si>
  <si>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</si>
  <si>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</si>
  <si>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</si>
  <si>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</si>
  <si>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</si>
  <si>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</si>
  <si>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</si>
  <si>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</si>
  <si>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</si>
  <si>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</si>
  <si>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</si>
  <si>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</si>
  <si>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</si>
  <si>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</si>
  <si>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</si>
  <si>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</si>
  <si>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</si>
  <si>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</si>
  <si>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</si>
  <si>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</si>
  <si>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</si>
  <si>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</si>
  <si>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</si>
  <si>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</si>
  <si>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</si>
  <si>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</si>
  <si>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</si>
  <si>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</si>
  <si>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</si>
  <si>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</si>
  <si>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</si>
  <si>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</si>
  <si>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</si>
  <si>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</si>
  <si>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</si>
  <si>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</si>
  <si>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</si>
  <si>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AGRIP-SIMPLE-2023</t>
  </si>
  <si>
    <t>Call simple programmes 2023 per la promozione dei prodotti agricoli UE</t>
  </si>
  <si>
    <t>AGRIP-MULTI-2023</t>
  </si>
  <si>
    <t>Call multi programmes 2023 per la promozione dei prodotti agricoli UE</t>
  </si>
  <si>
    <t>COSME</t>
  </si>
  <si>
    <t>Promuovere l'agricoltura urbana in Europa e oltre! - 1° bando per il sostegno finanziario alle PMI europee</t>
  </si>
  <si>
    <t>L'internazionalizzazione nella Blue Economy -MedBAN</t>
  </si>
  <si>
    <t>Innovazione, formazione e doppia transizione nella Blue Economy - MedBAN</t>
  </si>
  <si>
    <t>Migliorare le conoscenze scientifiche per rafforzare la base scientifica delle decisioni di gestione nell'ambito della politica comune della pesca</t>
  </si>
  <si>
    <t>Sostegno alle azioni di informazione sulla politica agricola comune (IMCAP)</t>
  </si>
  <si>
    <t>Progetti flagship regionali per una blue economy sostenibile nei bacini marittimi dell'UE - Munizioni sommerse nel Baltico</t>
  </si>
  <si>
    <t>ICAERUS PULL 1 Bando aperto per l'agricoltura, la silvicoltura e le sfide rurali</t>
  </si>
  <si>
    <t>Bando per i dati sulla biodiversità marina</t>
  </si>
  <si>
    <t>PROMOTION OF AGRICULTURAL PRODUCTS (AGRIP)</t>
  </si>
  <si>
    <t>Call per progetti semplici 2024</t>
  </si>
  <si>
    <t>Call per progetti multi 2024</t>
  </si>
  <si>
    <t>EUROPEAN MARITIME, FISHERIES AND AQUACULTURE FUND (EMFAF)</t>
  </si>
  <si>
    <t>Maritime Spatial Planning (MSP) for the North Sea</t>
  </si>
  <si>
    <t xml:space="preserve">Support for information measures relating to the common agricultural policy </t>
  </si>
  <si>
    <t>2 Call del programma EMFAF</t>
  </si>
  <si>
    <t>Regional flagships projects supporting sustainable blue economy in EU sea basins</t>
  </si>
  <si>
    <t>Improving scientific knowledge to strengthen the science-basis of management decisions under the CFP</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</si>
  <si>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</si>
  <si>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</si>
  <si>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</si>
  <si>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</si>
  <si>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</si>
  <si>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</si>
  <si>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</si>
  <si>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</si>
  <si>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</si>
  <si>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</si>
  <si>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</si>
  <si>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</si>
  <si>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</si>
  <si>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</si>
  <si>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</si>
  <si>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</si>
  <si>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</si>
  <si>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</si>
  <si>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</si>
  <si>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</si>
  <si>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</si>
  <si>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</si>
  <si>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</si>
  <si>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</si>
  <si>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</si>
  <si>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</si>
  <si>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</si>
  <si>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</si>
  <si>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</si>
  <si>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</si>
  <si>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</si>
  <si>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</si>
  <si>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</si>
  <si>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</si>
  <si>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</si>
  <si>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</si>
  <si>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</si>
  <si>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</si>
  <si>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</si>
  <si>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</si>
  <si>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</si>
  <si>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</si>
  <si>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</si>
  <si>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</si>
  <si>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</si>
  <si>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</si>
  <si>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</si>
  <si>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</si>
  <si>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</si>
  <si>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</si>
  <si>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</si>
  <si>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</si>
  <si>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</si>
  <si>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</si>
  <si>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</si>
  <si>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</si>
  <si>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multiscadenza</t>
  </si>
  <si>
    <t>PERICLES</t>
  </si>
  <si>
    <t>Protezione dell'Euro contro la contraffazione</t>
  </si>
  <si>
    <t>4 bandi in materia di Assistenza Tecnica - TA</t>
  </si>
  <si>
    <t>4 bandi in materia di Formazione, conferenze, scambi di personale e studi - TRAI</t>
  </si>
  <si>
    <t>Rilevazione del commercio illecito</t>
  </si>
  <si>
    <t>Pericles IV</t>
  </si>
  <si>
    <t>Tutela dell'euro dalla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</si>
  <si>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</si>
  <si>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</si>
  <si>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</si>
  <si>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</si>
  <si>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</si>
  <si>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</si>
  <si>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</si>
  <si>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</si>
  <si>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</si>
  <si>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</si>
  <si>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</si>
  <si>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</si>
  <si>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</si>
  <si>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</si>
  <si>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</si>
  <si>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</si>
  <si>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</si>
  <si>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</si>
  <si>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</si>
  <si>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</si>
  <si>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</si>
  <si>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</si>
  <si>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</si>
  <si>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</si>
  <si>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</si>
  <si>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North West Europe</t>
  </si>
  <si>
    <t>Interreg North-West Europe 2014-2020 - 7th call for proposals</t>
  </si>
  <si>
    <t>DG REGIO</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</si>
  <si>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</si>
  <si>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</si>
  <si>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</si>
  <si>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</si>
  <si>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</si>
  <si>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</si>
  <si>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</si>
  <si>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</si>
  <si>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</si>
  <si>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</si>
  <si>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</si>
  <si>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</si>
  <si>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</si>
  <si>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</si>
  <si>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</si>
  <si>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</si>
  <si>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</si>
  <si>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</si>
  <si>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</si>
  <si>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</si>
  <si>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MED</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</si>
  <si>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</si>
  <si>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</si>
  <si>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</si>
  <si>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</si>
  <si>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</si>
  <si>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</si>
  <si>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</si>
  <si>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</si>
  <si>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</si>
  <si>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</si>
  <si>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</si>
  <si>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</si>
  <si>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CENTRAL EUROPE</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</si>
  <si>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</si>
  <si>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</si>
  <si>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</si>
  <si>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</si>
  <si>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</si>
  <si>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</si>
  <si>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</si>
  <si>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</si>
  <si>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</si>
  <si>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</si>
  <si>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</si>
  <si>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</si>
  <si>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</si>
  <si>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</si>
  <si>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</si>
  <si>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</si>
  <si>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</si>
  <si>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</si>
  <si>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</si>
  <si>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</si>
  <si>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</si>
  <si>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</si>
  <si>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</si>
  <si>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</si>
  <si>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</si>
  <si>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</si>
  <si>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</si>
  <si>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</si>
  <si>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</si>
  <si>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</si>
  <si>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</si>
  <si>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</si>
  <si>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</si>
  <si>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Partenariati internazionali tra le città: Agire per la ripresa verde e inclusiva</t>
  </si>
  <si>
    <t>ALCOTRA</t>
  </si>
  <si>
    <t>ALCOTRA - 2 Bandi Rilancio e ponte di fine programmazione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</si>
  <si>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</si>
  <si>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</si>
  <si>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</si>
  <si>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</si>
  <si>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</si>
  <si>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</si>
  <si>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</si>
  <si>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variabile</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</si>
  <si>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</si>
  <si>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</si>
  <si>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</si>
  <si>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</si>
  <si>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</si>
  <si>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</si>
  <si>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</si>
  <si>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</si>
  <si>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</si>
  <si>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</si>
  <si>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</si>
  <si>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</si>
  <si>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</si>
  <si>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</si>
  <si>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</si>
  <si>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</si>
  <si>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</si>
  <si>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</si>
  <si>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</si>
  <si>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</si>
  <si>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</si>
  <si>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</si>
  <si>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</si>
  <si>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</si>
  <si>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</si>
  <si>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</si>
  <si>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</si>
  <si>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</si>
  <si>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</si>
  <si>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</si>
  <si>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</si>
  <si>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</si>
  <si>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Interreg NWE</t>
  </si>
  <si>
    <t xml:space="preserve"> CALL 2</t>
  </si>
  <si>
    <t xml:space="preserve">AEBR </t>
  </si>
  <si>
    <t>b-solutions 2.0. Risolvere gli ostacoli transfrontalieri</t>
  </si>
  <si>
    <t>Interregional Innovation Investments Instrument (I3)</t>
  </si>
  <si>
    <t>Capacity Building Strand 2b</t>
  </si>
  <si>
    <t>Italia Croazia</t>
  </si>
  <si>
    <t>Call progetti standard e di piccola scala</t>
  </si>
  <si>
    <t>Variabile</t>
  </si>
  <si>
    <t>Secondo invito a presentare progetti</t>
  </si>
  <si>
    <t>Interreg Adrion</t>
  </si>
  <si>
    <t xml:space="preserve">Primo bando nell'ambito del programma "IPA ADRION" </t>
  </si>
  <si>
    <t>Progetti di piccola scala</t>
  </si>
  <si>
    <t>I3</t>
  </si>
  <si>
    <t>HIGHFIVE 1° bando aperto per progetti di innovazione</t>
  </si>
  <si>
    <t>I4-GREEN OPEN CALL</t>
  </si>
  <si>
    <t>Progetti classici</t>
  </si>
  <si>
    <t>ENI Italia-Tunisia</t>
  </si>
  <si>
    <t>Progetto LATHEM - Sovvenzione a cascata - Concorso di idee</t>
  </si>
  <si>
    <t>Investimenti interregionali per l'innovazione Sezione 2</t>
  </si>
  <si>
    <t>Investimenti interregionali per l'innovazione Sezione 1</t>
  </si>
  <si>
    <t>Interreg VI-A Italia-Slovenia</t>
  </si>
  <si>
    <t>Bando per progetti standard</t>
  </si>
  <si>
    <t>Misure di informazione per la politica di coesione dell'UE per il 2023</t>
  </si>
  <si>
    <t>URBACT IV - Call for Innovation Transfer Networks </t>
  </si>
  <si>
    <t>INTERREG NORTH-WEST EUROPE</t>
  </si>
  <si>
    <t>Interreg North-West Europe - 4a call</t>
  </si>
  <si>
    <t>INTERREG ITALIA-FRANCIA ALCOTRA</t>
  </si>
  <si>
    <t>Invito a presentare candidature per i Piani Integrati TERritoriali (PITER+) 2021-2027</t>
  </si>
  <si>
    <t>INTERREG ITALIA-SVIZZERA</t>
  </si>
  <si>
    <t xml:space="preserve">Call per progetti ordinari </t>
  </si>
  <si>
    <t>INTERREG ITALIA-TUNISIA</t>
  </si>
  <si>
    <t>Prima call</t>
  </si>
  <si>
    <t>INTERREG IT-FR MARITTIMO</t>
  </si>
  <si>
    <t>2° Avviso</t>
  </si>
  <si>
    <t>4^ Call per progetti tematici</t>
  </si>
  <si>
    <t>INTERREG ALPINE SPACE</t>
  </si>
  <si>
    <t>Call per piccoli progetti di governance</t>
  </si>
  <si>
    <t>INTERREGIONAL INNOVATION INVESTMENTS I3</t>
  </si>
  <si>
    <t>DeremCo - First Open Call</t>
  </si>
  <si>
    <t>INTERREG IPA SUD ADRIATICO (ITALIA-ALBANIA-MONTENEGRO)</t>
  </si>
  <si>
    <t>Call per progetti standard</t>
  </si>
  <si>
    <t>5^ Call per progetti strategici territoriali tematici</t>
  </si>
  <si>
    <t>EUI - INNOVATIVE ACTIONS</t>
  </si>
  <si>
    <t>Third Call for Proposals</t>
  </si>
  <si>
    <t>I3 Capacity Building - Strand 2b</t>
  </si>
  <si>
    <t>INTERREG ITALIA-GRECIA</t>
  </si>
  <si>
    <t>1st Call for proposals of common projects - STAGE B</t>
  </si>
  <si>
    <t>INTERREG ITALIA-CROAZIA</t>
  </si>
  <si>
    <t>Call for Operations of Strategic Importance (OSIs)</t>
  </si>
  <si>
    <t>Collecting data for the next Interreg programs</t>
  </si>
  <si>
    <t>INTERREG FRANCIA-ITALIA ALCOTRA</t>
  </si>
  <si>
    <t>Terzo bando per progetti singoli</t>
  </si>
  <si>
    <t>CROSS-BORDER SPATIAL PLANNING AND CRISIS MANAGEMENT PILOT ACTIONS</t>
  </si>
  <si>
    <t>Resilient Border Regions</t>
  </si>
  <si>
    <t>Bando per la selezione dei progetti singoli dei piani territoriali integrati</t>
  </si>
  <si>
    <t>Interregional Innovation Investments Strand 2a</t>
  </si>
  <si>
    <t>INTERREG ITALIA-SLOVENIA</t>
  </si>
  <si>
    <t>Call for peripheral and lagging areas</t>
  </si>
  <si>
    <t>Fourth call for projects</t>
  </si>
  <si>
    <t>Information measures for the EU Cohesion policy for 2024</t>
  </si>
  <si>
    <t>5^ Call per progetti</t>
  </si>
  <si>
    <t>Baltic MUPPETS Innovation Call</t>
  </si>
  <si>
    <t>Support for SMEs developing Circular Economy and Sustainable solutions for the Agrifood sector in the Euroregion Pyrenees Mediterranean</t>
  </si>
  <si>
    <t xml:space="preserve">INTERREG EURO MED </t>
  </si>
  <si>
    <t>5^ Call Thematic Strategic Territorial projects</t>
  </si>
  <si>
    <t>DeremCo - Second Open Call</t>
  </si>
  <si>
    <t>INTERREG GRECIA-ITALIA</t>
  </si>
  <si>
    <t>3rd Call for Operations of Strategic Importance - Climate Change</t>
  </si>
  <si>
    <t>2rd Call for Operations of Strategic Importance - Culture</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</si>
  <si>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</si>
  <si>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</si>
  <si>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</si>
  <si>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</si>
  <si>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</si>
  <si>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</si>
  <si>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</si>
  <si>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</si>
  <si>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</si>
  <si>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</si>
  <si>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</si>
  <si>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</si>
  <si>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</si>
  <si>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</si>
  <si>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</si>
  <si>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</si>
  <si>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</si>
  <si>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</si>
  <si>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</si>
  <si>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</si>
  <si>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</si>
  <si>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</si>
  <si>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</si>
  <si>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</si>
  <si>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 xml:space="preserve">EU Bodies and Agencies </t>
  </si>
  <si>
    <t>Selezione dei siti di accoglienza e dei borsisti per il programma di borse di studio per la valutazione del rischio EU-FOR A</t>
  </si>
  <si>
    <t>SMP</t>
  </si>
  <si>
    <t>Food Waste for Stakeholders 2023</t>
  </si>
  <si>
    <t>FOODITY - Bando aperto 1</t>
  </si>
  <si>
    <t>DRG4Food – Open Call #1</t>
  </si>
  <si>
    <t>Food Waste - Support to Stakeholders 2024-2025</t>
  </si>
  <si>
    <t xml:space="preserve">EU BODIES AND AGENCIES </t>
  </si>
  <si>
    <t>Selection of hosting sites and fellows for EFSA’s European Food Risk Assessment Fellowship (EU-FORA) Programme</t>
  </si>
  <si>
    <t>ARCHIVIO - ISTRUZIONE, FORMAZIONE, GIOVENTU' E SPORT</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</si>
  <si>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</si>
  <si>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</si>
  <si>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</si>
  <si>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</si>
  <si>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</si>
  <si>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t>
  </si>
  <si>
    <t>Erasmus Charter for Higher Education 2014-2020</t>
  </si>
  <si>
    <t>Sport 2019</t>
  </si>
  <si>
    <t>Erasmus Mundus: Lauree Congiunte, collaborazione con il Giappone 2019</t>
  </si>
  <si>
    <t>Europa Creativa</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</si>
  <si>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</si>
  <si>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</si>
  <si>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</si>
  <si>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</si>
  <si>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</si>
  <si>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</si>
  <si>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</si>
  <si>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</si>
  <si>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</si>
  <si>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</si>
  <si>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</si>
  <si>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</si>
  <si>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</si>
  <si>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</si>
  <si>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</si>
  <si>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</si>
  <si>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</si>
  <si>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</si>
  <si>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</si>
  <si>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</si>
  <si>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CEF Telecom</t>
  </si>
  <si>
    <t xml:space="preserve"> European Platform for Digital Skills and Jobs </t>
  </si>
  <si>
    <t xml:space="preserve">Erasmus + </t>
  </si>
  <si>
    <t xml:space="preserve"> Sostegno alle riforme delle politiche- Cooperazione con la società civile in materia di gioventù
</t>
  </si>
  <si>
    <t xml:space="preserve">EAC </t>
  </si>
  <si>
    <t xml:space="preserve">European Solidarity Corps 2019 </t>
  </si>
  <si>
    <t>Corpo europeo di solidarietà</t>
  </si>
  <si>
    <t>Scuola aperta e collaborazione in materia di educazione scientifica</t>
  </si>
  <si>
    <t>Europe for citizens</t>
  </si>
  <si>
    <t>Gemellaggio di città</t>
  </si>
  <si>
    <t>Memoria Europea</t>
  </si>
  <si>
    <t>Erasmus+</t>
  </si>
  <si>
    <t>Centres of Vocational Excellence</t>
  </si>
  <si>
    <t xml:space="preserve">Jean Monnet - Attività 2020 </t>
  </si>
  <si>
    <t>Azione chiave 3 — Sostegno alla riforma delle politiche Inclusione sociale e valori comuni: il contributo nei settori dell’istruzione e della formazione</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</si>
  <si>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</si>
  <si>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</si>
  <si>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</si>
  <si>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</si>
  <si>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</si>
  <si>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</si>
  <si>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</si>
  <si>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</si>
  <si>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</si>
  <si>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</si>
  <si>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</si>
  <si>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</si>
  <si>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 xml:space="preserve">Capacity building in the field of youth
</t>
  </si>
  <si>
    <t>European Youth Together</t>
  </si>
  <si>
    <t>Misurazione dei settori culturali e creativi nell'Ue</t>
  </si>
  <si>
    <t>EAC - Azione preparatoria</t>
  </si>
  <si>
    <t>Music Moves Europe: Schema di supporto innovativo per un ecosistema musicale sostenibile</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</si>
  <si>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</si>
  <si>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</si>
  <si>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</si>
  <si>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</si>
  <si>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</si>
  <si>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</si>
  <si>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</si>
  <si>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</si>
  <si>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</si>
  <si>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</si>
  <si>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</si>
  <si>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</si>
  <si>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</si>
  <si>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</si>
  <si>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</si>
  <si>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</si>
  <si>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</si>
  <si>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</si>
  <si>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</si>
  <si>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</si>
  <si>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</si>
  <si>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</si>
  <si>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</si>
  <si>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</si>
  <si>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</si>
  <si>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</si>
  <si>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</si>
  <si>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</si>
  <si>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</si>
  <si>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</si>
  <si>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</si>
  <si>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</si>
  <si>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</si>
  <si>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</si>
  <si>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</si>
  <si>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</si>
  <si>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</si>
  <si>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PPPA</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</si>
  <si>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</si>
  <si>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</si>
  <si>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</si>
  <si>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</si>
  <si>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</si>
  <si>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</si>
  <si>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</si>
  <si>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 xml:space="preserve">Erasmus+ </t>
  </si>
  <si>
    <t xml:space="preserve">4 nuovi bandi nel quadro del programma ERASMUS+ </t>
  </si>
  <si>
    <t xml:space="preserve">Variabile </t>
  </si>
  <si>
    <t>Reti di città</t>
  </si>
  <si>
    <t xml:space="preserve">Carta Erasmus per l'istruzione superiore </t>
  </si>
  <si>
    <t xml:space="preserve">European Solidarity Corps </t>
  </si>
  <si>
    <t>Aiuto umanitario Volontariato</t>
  </si>
  <si>
    <t>Parlamento Europeo</t>
  </si>
  <si>
    <t>3 nuovi bandi nell'ambito della Call "Sostegno all'interpretazione della formazione 2023-2024"</t>
  </si>
  <si>
    <t>Sviluppo di capacità nel settore dello sport</t>
  </si>
  <si>
    <t>5 nuove open call nel quadro del programma di lavoro CERV</t>
  </si>
  <si>
    <t>4 nuovi bandi nel quadro del programma ERASMUS+ - #BeActive Awards</t>
  </si>
  <si>
    <t xml:space="preserve">13 nuove call ERASMUS+ </t>
  </si>
  <si>
    <t>Nuova call "European Remembrance - 2023"</t>
  </si>
  <si>
    <t>Impegno e partecipazione dei cittadini - 2023</t>
  </si>
  <si>
    <t xml:space="preserve">Bando per gemellaggi tra città </t>
  </si>
  <si>
    <t xml:space="preserve">2 nuovi bandi nell'ambito della Call "cofinanziamento delle azioni di coinvolgimento dei cittadini" </t>
  </si>
  <si>
    <t>New European Bauhaus - Invito a presentare proposte di soluzioni e iniziative generate dai cittadini per promuovere la sostenibilità, la bellezza e l'inclusività</t>
  </si>
  <si>
    <t xml:space="preserve">Call for proposal 2023 </t>
  </si>
  <si>
    <t>New European Bauhaus - Invito a presentare proposte per comunità locali e autorità pubbliche per la costruzione di spazi pubblici sostenibili belli e inclusivi</t>
  </si>
  <si>
    <t>Progetto pilota sostegno allo sport - Azioni di emergenza per i giovani</t>
  </si>
  <si>
    <t>Sport per le persone e il pianeta - Un nuovo approccio alla sostenibilità attraverso lo sport in Europa</t>
  </si>
  <si>
    <t>EIT Second Academy Open Call (Master School)</t>
  </si>
  <si>
    <t>Promozione della conoscenza degli oceani e dell'acqua nelle comunità scolastiche</t>
  </si>
  <si>
    <t>Partnerships for Innovation - Alliances</t>
  </si>
  <si>
    <t>CITIZENS, EQUALITY, RIGHTS AND VALUES (CERV)</t>
  </si>
  <si>
    <t>Network of towns</t>
  </si>
  <si>
    <t>Erasmus+ Teacher Academies</t>
  </si>
  <si>
    <t>Scambi virtuali nell'istruzione superiore e nei giovani</t>
  </si>
  <si>
    <t>Digital Skills Jobs Platform</t>
  </si>
  <si>
    <t>Data Space for Skills</t>
  </si>
  <si>
    <t>Girls and women in digital</t>
  </si>
  <si>
    <t>EUROPEAN PARLIAMENT</t>
  </si>
  <si>
    <t>EYE 2025 - Coordinamento del programma EYE Village</t>
  </si>
  <si>
    <t>European policy experimentation</t>
  </si>
  <si>
    <t>PILOT PROJECTS AND PREPARATORY ACTIONS (PPA)</t>
  </si>
  <si>
    <t>Sport Supports - emergency sport actions for youth</t>
  </si>
  <si>
    <t>Specialised Education Programmes in Key Capacity Areas</t>
  </si>
  <si>
    <t>European Higher Education Area (EHEA)</t>
  </si>
  <si>
    <t>National Academic Recognition Information Centres (NARIC)</t>
  </si>
  <si>
    <t>Vulcanus in Japan 2025-2026 - A training programme for students in engineering and other scientific fields</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</si>
  <si>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</si>
  <si>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</si>
  <si>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</si>
  <si>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</si>
  <si>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</si>
  <si>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</si>
  <si>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</si>
  <si>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</si>
  <si>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</si>
  <si>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</si>
  <si>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</si>
  <si>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</si>
  <si>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</si>
  <si>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</si>
  <si>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</si>
  <si>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</si>
  <si>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</si>
  <si>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</si>
  <si>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</si>
  <si>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</si>
  <si>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</si>
  <si>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</si>
  <si>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</si>
  <si>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</si>
  <si>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</si>
  <si>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</si>
  <si>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</si>
  <si>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</si>
  <si>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</si>
  <si>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</si>
  <si>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</si>
  <si>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</si>
  <si>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</si>
  <si>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</si>
  <si>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</si>
  <si>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</si>
  <si>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</si>
  <si>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</si>
  <si>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</si>
  <si>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</si>
  <si>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</si>
  <si>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</si>
  <si>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</si>
  <si>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</si>
  <si>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</si>
  <si>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</si>
  <si>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</si>
  <si>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</si>
  <si>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</si>
  <si>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</si>
  <si>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</si>
  <si>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</si>
  <si>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</si>
  <si>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</si>
  <si>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</si>
  <si>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</si>
  <si>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</si>
  <si>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</si>
  <si>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</si>
  <si>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</si>
  <si>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</si>
  <si>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</si>
  <si>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</si>
  <si>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</si>
  <si>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</si>
  <si>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</si>
  <si>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</si>
  <si>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</si>
  <si>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</si>
  <si>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</si>
  <si>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</si>
  <si>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</si>
  <si>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</si>
  <si>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</si>
  <si>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</si>
  <si>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</si>
  <si>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</si>
  <si>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</si>
  <si>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</si>
  <si>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</si>
  <si>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</si>
  <si>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</si>
  <si>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</si>
  <si>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</si>
  <si>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</si>
  <si>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</si>
  <si>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</si>
  <si>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</si>
  <si>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</si>
  <si>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</si>
  <si>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</si>
  <si>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</si>
  <si>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</si>
  <si>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</si>
  <si>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</si>
  <si>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</si>
  <si>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</si>
  <si>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</si>
  <si>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</si>
  <si>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</si>
  <si>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</si>
  <si>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</si>
  <si>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</si>
  <si>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</si>
  <si>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</si>
  <si>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</si>
  <si>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</si>
  <si>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</si>
  <si>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</si>
  <si>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</si>
  <si>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</si>
  <si>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</si>
  <si>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</si>
  <si>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</si>
  <si>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</si>
  <si>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</si>
  <si>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</si>
  <si>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</si>
  <si>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</si>
  <si>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</si>
  <si>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</si>
  <si>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</si>
  <si>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</si>
  <si>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</si>
  <si>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</si>
  <si>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</si>
  <si>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</si>
  <si>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</si>
  <si>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</si>
  <si>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</si>
  <si>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</si>
  <si>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</si>
  <si>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</si>
  <si>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</si>
  <si>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</si>
  <si>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</si>
  <si>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</si>
  <si>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</si>
  <si>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</si>
  <si>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</si>
  <si>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</si>
  <si>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</si>
  <si>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</si>
  <si>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</si>
  <si>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</si>
  <si>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</si>
  <si>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</si>
  <si>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</si>
  <si>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</si>
  <si>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</si>
  <si>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</si>
  <si>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</si>
  <si>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</si>
  <si>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</si>
  <si>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</si>
  <si>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</si>
  <si>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</si>
  <si>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</si>
  <si>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</si>
  <si>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</si>
  <si>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</si>
  <si>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</si>
  <si>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</si>
  <si>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</si>
  <si>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</si>
  <si>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</si>
  <si>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</si>
  <si>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</si>
  <si>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</si>
  <si>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</si>
  <si>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</si>
  <si>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</si>
  <si>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</si>
  <si>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</si>
  <si>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</si>
  <si>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</si>
  <si>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</si>
  <si>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</si>
  <si>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</si>
  <si>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</si>
  <si>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</si>
  <si>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</si>
  <si>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</si>
  <si>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</si>
  <si>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</si>
  <si>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</si>
  <si>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</si>
  <si>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</si>
  <si>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</si>
  <si>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</si>
  <si>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</si>
  <si>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</si>
  <si>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</si>
  <si>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</si>
  <si>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</si>
  <si>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</si>
  <si>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</si>
  <si>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</si>
  <si>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</si>
  <si>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</si>
  <si>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</si>
  <si>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</si>
  <si>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</si>
  <si>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</si>
  <si>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</si>
  <si>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</si>
  <si>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</si>
  <si>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</si>
  <si>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</si>
  <si>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</si>
  <si>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</si>
  <si>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</si>
  <si>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</si>
  <si>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</si>
  <si>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</si>
  <si>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</si>
  <si>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</si>
  <si>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</si>
  <si>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</si>
  <si>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</si>
  <si>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</si>
  <si>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</si>
  <si>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</si>
  <si>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</si>
  <si>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</si>
  <si>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</si>
  <si>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</si>
  <si>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</si>
  <si>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</si>
  <si>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</si>
  <si>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</si>
  <si>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</si>
  <si>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</si>
  <si>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</si>
  <si>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</si>
  <si>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</si>
  <si>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</si>
  <si>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</si>
  <si>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</si>
  <si>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</si>
  <si>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</si>
  <si>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</si>
  <si>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</si>
  <si>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</si>
  <si>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</si>
  <si>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</si>
  <si>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</si>
  <si>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</si>
  <si>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</si>
  <si>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</si>
  <si>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</si>
  <si>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</si>
  <si>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</si>
  <si>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</si>
  <si>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</si>
  <si>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</si>
  <si>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</si>
  <si>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</si>
  <si>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EIT Urban Mobility</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</si>
  <si>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</si>
  <si>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</si>
  <si>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</si>
  <si>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</si>
  <si>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</si>
  <si>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</si>
  <si>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</si>
  <si>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</si>
  <si>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</si>
  <si>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</si>
  <si>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</si>
  <si>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</si>
  <si>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</si>
  <si>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</si>
  <si>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</si>
  <si>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</si>
  <si>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</si>
  <si>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</si>
  <si>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</si>
  <si>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</si>
  <si>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</si>
  <si>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</si>
  <si>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</si>
  <si>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</si>
  <si>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</si>
  <si>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</si>
  <si>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</si>
  <si>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</si>
  <si>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</si>
  <si>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</si>
  <si>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</si>
  <si>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</si>
  <si>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</si>
  <si>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</si>
  <si>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</si>
  <si>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</si>
  <si>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</si>
  <si>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</si>
  <si>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</si>
  <si>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</si>
  <si>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</si>
  <si>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</si>
  <si>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</si>
  <si>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</si>
  <si>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</si>
  <si>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</si>
  <si>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</si>
  <si>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</si>
  <si>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</si>
  <si>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</si>
  <si>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</si>
  <si>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</si>
  <si>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</si>
  <si>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</si>
  <si>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</si>
  <si>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</si>
  <si>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</si>
  <si>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</si>
  <si>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</si>
  <si>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</si>
  <si>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</si>
  <si>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</si>
  <si>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</si>
  <si>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</si>
  <si>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</si>
  <si>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</si>
  <si>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</si>
  <si>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</si>
  <si>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</si>
  <si>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</si>
  <si>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</si>
  <si>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</si>
  <si>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</si>
  <si>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</si>
  <si>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</si>
  <si>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</si>
  <si>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</si>
  <si>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</si>
  <si>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</si>
  <si>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</si>
  <si>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</si>
  <si>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</si>
  <si>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</si>
  <si>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</si>
  <si>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</si>
  <si>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</si>
  <si>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</si>
  <si>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</si>
  <si>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</si>
  <si>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</si>
  <si>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</si>
  <si>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</si>
  <si>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</si>
  <si>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</si>
  <si>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</si>
  <si>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</si>
  <si>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</si>
  <si>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</si>
  <si>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</si>
  <si>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</si>
  <si>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</si>
  <si>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</si>
  <si>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</si>
  <si>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</si>
  <si>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</si>
  <si>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</si>
  <si>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</si>
  <si>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</si>
  <si>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</si>
  <si>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</si>
  <si>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</si>
  <si>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</si>
  <si>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</si>
  <si>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</si>
  <si>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</si>
  <si>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</si>
  <si>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</si>
  <si>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</si>
  <si>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</si>
  <si>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</si>
  <si>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</si>
  <si>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</si>
  <si>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</si>
  <si>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</si>
  <si>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</si>
  <si>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</si>
  <si>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</si>
  <si>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</si>
  <si>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</si>
  <si>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</si>
  <si>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</si>
  <si>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HORIZON2020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</si>
  <si>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</si>
  <si>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</si>
  <si>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</si>
  <si>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</si>
  <si>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</si>
  <si>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</si>
  <si>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</si>
  <si>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</si>
  <si>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</si>
  <si>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</si>
  <si>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</si>
  <si>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</si>
  <si>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</si>
  <si>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</si>
  <si>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</si>
  <si>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</si>
  <si>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</si>
  <si>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</si>
  <si>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</si>
  <si>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</si>
  <si>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</si>
  <si>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</si>
  <si>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</si>
  <si>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</si>
  <si>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</si>
  <si>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</si>
  <si>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</si>
  <si>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</si>
  <si>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</si>
  <si>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</si>
  <si>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</si>
  <si>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</si>
  <si>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</si>
  <si>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</si>
  <si>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</si>
  <si>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</si>
  <si>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</si>
  <si>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</si>
  <si>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</si>
  <si>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</si>
  <si>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</si>
  <si>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</si>
  <si>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</si>
  <si>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</si>
  <si>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</si>
  <si>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MSCA Staff Exchanges 2022</t>
  </si>
  <si>
    <t>HORIZONEUROPE</t>
  </si>
  <si>
    <t>EIT Community – NEB Booster 2.0</t>
  </si>
  <si>
    <t>INNOVFUND</t>
  </si>
  <si>
    <t>4 nuove call di InnovFund Large Scale Projects</t>
  </si>
  <si>
    <t>Spazio dati per la sicurezza e le forze dell'ordine</t>
  </si>
  <si>
    <t>EIT URBAN MOBILITY</t>
  </si>
  <si>
    <t>First Innovation Small Call for the BP2023-2025</t>
  </si>
  <si>
    <t>Prima sfida FRANCIS per l'innovazione frugale in cucina e in casa</t>
  </si>
  <si>
    <t>Partenariato europeo per le PMI innovative</t>
  </si>
  <si>
    <t>3 nuovi bandi nel quadro del programma di lavoro Horizon Europe</t>
  </si>
  <si>
    <t>NGI0 Entrust</t>
  </si>
  <si>
    <t>Call per progetti in Trust &amp; data sovereignty on the Internet</t>
  </si>
  <si>
    <t>AI4Copernicus</t>
  </si>
  <si>
    <t>Quinta Call per Micro-Projects</t>
  </si>
  <si>
    <t>Prima Call per "Open ideas and Challenges" - NGI Enrichers</t>
  </si>
  <si>
    <t>Change2Twin 2nd Deployment Voucher Open Call</t>
  </si>
  <si>
    <t xml:space="preserve">Nuovi bandi HORIZON EUROPE nel quadro del programma EIC Grants </t>
  </si>
  <si>
    <t>Call per Social Enterprises in Europe – supporto finanziario per  training - SocialTech4EU</t>
  </si>
  <si>
    <t>Decentralised Digital Identity - TrustChain</t>
  </si>
  <si>
    <t>Inviti a presentare proposte e relative attività nel quadro del programma di lavoro 2023-2024 nell'ambito di HORIZON Europe</t>
  </si>
  <si>
    <t>Invito a presentare proposte - Clean Hydrogen Partnership</t>
  </si>
  <si>
    <t>StairwAI - Terza open Call</t>
  </si>
  <si>
    <t>Centro di competenza dell'UE per supportare la gestione dei dati nelle destinazioni turistiche</t>
  </si>
  <si>
    <t xml:space="preserve"> Programma Comunitario del Progetto OpenWebSearch.EU: 1° Open Call per le Terze Parti</t>
  </si>
  <si>
    <t>Uso strategico degli appalti per l'innovazione per aprire opportunità commerciali agli innovatori dell'EIC</t>
  </si>
  <si>
    <t xml:space="preserve">Call "Big Tickets for Coal" nell'ambito del progetto RFCS </t>
  </si>
  <si>
    <t xml:space="preserve">Call "Big Tickets for Steel" nell'ambito del progetto RFCS </t>
  </si>
  <si>
    <t>HORIZON KDT JU</t>
  </si>
  <si>
    <t xml:space="preserve">3 nuovi bandia a tema CSA e IA  nell'ambito del programma Horizon KDT JU 2023 </t>
  </si>
  <si>
    <t>Innovation Open Call</t>
  </si>
  <si>
    <t>DUT</t>
  </si>
  <si>
    <t>Driving Urban Transitions (DUT) Call 2022</t>
  </si>
  <si>
    <t>European Digital Innovation Hubs</t>
  </si>
  <si>
    <t xml:space="preserve">multiscadenza </t>
  </si>
  <si>
    <t>Applicazioni di intelligenza artificiale/robotica incorporate per un'industria sicura e orientata all'uomo - EARASHI</t>
  </si>
  <si>
    <t xml:space="preserve"> Progetti industriali innovativi su AI sicura e protetta - ELSA</t>
  </si>
  <si>
    <t xml:space="preserve"> Nuova Call MSCA Feedback To Policy 2023 </t>
  </si>
  <si>
    <t xml:space="preserve"> Nuova Call on Centres Of Excellence For Exascale HPC Applications </t>
  </si>
  <si>
    <t>Contratto quadro multiplo a cascata per la fornitura di consulenza scientifica a sostegno della politica comune della pesca nelle acque dell'UE</t>
  </si>
  <si>
    <t>Bando Procure4Health per gemellaggi</t>
  </si>
  <si>
    <t>METASTARS - Bando aperto per progetti innovativi</t>
  </si>
  <si>
    <t>1° Call "EIT Manufacturing 2024" per proposte di innovazione</t>
  </si>
  <si>
    <t>Innovation projects FSTP - RESIST</t>
  </si>
  <si>
    <t>Open Call AIRISE 1</t>
  </si>
  <si>
    <t>ISF</t>
  </si>
  <si>
    <t xml:space="preserve">Invito a presentare proposte per set di dati per lo Spazio europeo dei dati per l'innovazione </t>
  </si>
  <si>
    <t>StandICT.eu 2026 – 1° Bando aperto</t>
  </si>
  <si>
    <t>3 bandi nell'ambito della call "Sicurezza informatica e fiducia"</t>
  </si>
  <si>
    <t>Call per lo sviluppo dell'innovazione - ICAERUS PUSH</t>
  </si>
  <si>
    <t xml:space="preserve">EUIPA - The European Innovation Procurement Awards </t>
  </si>
  <si>
    <t xml:space="preserve">TARGET-X Prima chiamata aperta </t>
  </si>
  <si>
    <t>Cloud, dati e intelligenza artificiale</t>
  </si>
  <si>
    <t>Bando aperto ECO-READY per la creazione di una rete di Living Labs</t>
  </si>
  <si>
    <t>2nd Innovation Targeted Call</t>
  </si>
  <si>
    <t>Sostenere l'innovazione e l'internazionalizzazione delle piccole e medie imprese europee nel settore della difesa</t>
  </si>
  <si>
    <t>Primo bando aperto IMAGINE-B5G per esperimenti verticali ed estensioni della piattaforma</t>
  </si>
  <si>
    <t>5 nuovi bandi nell'ambito della Call "Efficient, sustainable and inclusive energy use"</t>
  </si>
  <si>
    <t>16 nuovi bandi nell'ambito della Call "Sustainable, secure and competitive energy supply"  (HORIZON-CL5-2023-D3-02)</t>
  </si>
  <si>
    <t xml:space="preserve">13 nuovi bandi nell'ambito della Call "Safe, Resilient Transport and Smart Mobility services for passengers and goods" </t>
  </si>
  <si>
    <t xml:space="preserve">3 nuovi bandi nell'ambito della Call "Cross-sectoral solutions for the climate transition" </t>
  </si>
  <si>
    <t>3 bandi per l'assistenza tecnica per la preparazione di SIP/SNAP (LIFE-2023-TA-PP)</t>
  </si>
  <si>
    <t>Servizi di infrastruttura di ricerca per supportare la ricerca sanitaria e accelerare la trasformazione digitale (2023)</t>
  </si>
  <si>
    <t>greenSME 1st Open Call</t>
  </si>
  <si>
    <t>Sustainable Blue Economy Partnership’s first joint transnational call (2023): “The way forward: a thriving sustainable blue economy for a brighter future”</t>
  </si>
  <si>
    <t>DigitalHealthUptake Call for Twinnings</t>
  </si>
  <si>
    <t>INNOVATION FUND</t>
  </si>
  <si>
    <t>Bando per i piccoli progetti</t>
  </si>
  <si>
    <t>4 nuovi bandi a tema IA nell'ambito del programma HORIZON KDT JU 2023</t>
  </si>
  <si>
    <t xml:space="preserve">2 nuovi bandi a tema "Research and Innovation Actions" nell'ambito del programma Horizon KDT JU 2023 </t>
  </si>
  <si>
    <t>Nuovi bandi HORIZON EUROPE nel quadro dei programmi: Innovative actions, Coordination and Support Actions, Research and Innovation Actions, JU Research and Innovation Actions, JU Coordination and Support Actions, JU Innovation Actions</t>
  </si>
  <si>
    <t>18 bandi nell'ambito della Call "Impresa comune circolare Bio-based Europe (HORIZON-JU-CBE-2023)"</t>
  </si>
  <si>
    <t>CEF 2 Trasporti - Adeguamento della TEN-T al duplice uso civile-difesa - Dotazione per la mobilità militare</t>
  </si>
  <si>
    <t>Sostenere l'alleanza e la dichiarazione per la ricerca e l'innovazione nell'Oceano Atlantico</t>
  </si>
  <si>
    <t>2 bandi nell'ambito della call "Ecosistemi dell'innovazione interconnessi"</t>
  </si>
  <si>
    <t>RFCS</t>
  </si>
  <si>
    <t>6 nuovi bandi nell'ambito della call RFCS 2023</t>
  </si>
  <si>
    <t xml:space="preserve">6 nuovi bandi nell'ambito della Call "Cloud, dati e intelligenza artificiale" </t>
  </si>
  <si>
    <t>Digital Product Passport</t>
  </si>
  <si>
    <t xml:space="preserve">2 nuovi bandi nell'ambito della Call "Accelerare il miglior uso delle tecnologie" </t>
  </si>
  <si>
    <t xml:space="preserve">5 nuovi bandi nell'ambito della Call "HORIZON-JU-GH-EDCTP3-2023-01" </t>
  </si>
  <si>
    <t xml:space="preserve">2 nuovi bandi nell'ambito della Call "Programme support actions" </t>
  </si>
  <si>
    <t xml:space="preserve">2 nuovi bandi nell'ambito della Call "Advanced Digital Skills" </t>
  </si>
  <si>
    <t xml:space="preserve">Accelerare il miglior utilizzo delle tecnologie </t>
  </si>
  <si>
    <t xml:space="preserve">4 bandi nell'ambito della call "Azioni di attuazione nel settore della cibersicurezza" </t>
  </si>
  <si>
    <t>RENEWFM</t>
  </si>
  <si>
    <t>Meccanismo di finanziamento dell'energia rinnovabile Tecnologia specifica - Solare fotovoltaico</t>
  </si>
  <si>
    <t xml:space="preserve">Strumento di sostegno alla diffusione e allo sfruttamento </t>
  </si>
  <si>
    <t>Strumento di sostegno alla diffusione e allo sfruttamento</t>
  </si>
  <si>
    <t>2 nuovi bandi nell'ambito della Call "Twinning"</t>
  </si>
  <si>
    <t xml:space="preserve">Invito a presentare proposta per il Piano d'Impresa per la Cultura e la Creatività della Comunità della Conoscenza e dell'Innovazione (KIC) 2024-2025 </t>
  </si>
  <si>
    <t>Open Call 1 for Social Innovators</t>
  </si>
  <si>
    <t>Bando 2023 - Inno4scale Innovation Studies</t>
  </si>
  <si>
    <t>Sfruttare le tecnologie del settore XR europeo per potenziare l'apprendimento e la formazione immersivi</t>
  </si>
  <si>
    <t>ELBE Eurocluster bando per sostegno finanziario all'innovazione</t>
  </si>
  <si>
    <t>Bando TETTRIs per progetti di terze parti</t>
  </si>
  <si>
    <t xml:space="preserve">HORIZON </t>
  </si>
  <si>
    <t xml:space="preserve">3 Bando Ricerca NGI </t>
  </si>
  <si>
    <t xml:space="preserve">Il Premio Europeo per l'Innovazione Umanitaria </t>
  </si>
  <si>
    <t>HORIZON-JU-CSA HORIZON JU Coordination and Support Actions</t>
  </si>
  <si>
    <t>8 nuovi bandi nell'ambito della Call "
Sustainable, secure and competitive energy supply" (HORIZON-CL5-2023-D3-03)</t>
  </si>
  <si>
    <t>FUTURESILIENCE – Bando aperto per progetti pilota</t>
  </si>
  <si>
    <t>Implementazione di piani d'azione cofinanziati per valli dell'innovazione regionali connesse</t>
  </si>
  <si>
    <t>Partenariato europeo per PMI innovative/Innowwide CALL 2</t>
  </si>
  <si>
    <t>EIC</t>
  </si>
  <si>
    <t>European Innovation Council Corporate Partnership Programme 3.0</t>
  </si>
  <si>
    <t>ERC Starting grants</t>
  </si>
  <si>
    <t>AIRISE Open Call for Ambassadors</t>
  </si>
  <si>
    <t>GEMSTONE - Bando per il sostegno finanziario all'innovazione</t>
  </si>
  <si>
    <t>11 bandi nell'ambito della Call "Nuclear Research and Training"</t>
  </si>
  <si>
    <t>Supporto per testare le innovazioni EIC per committenti pubblici e privati</t>
  </si>
  <si>
    <t>ERC Sinergy grants</t>
  </si>
  <si>
    <t>Cybersecurity Innovation Fund</t>
  </si>
  <si>
    <t>EUROPEAN DEFENCE FUND</t>
  </si>
  <si>
    <t>32 nuovi bandi nell'ambito della Call 2023 dell'European Defence Fund</t>
  </si>
  <si>
    <t>Competence Hub Chiamata permanentemente aperta per i partner</t>
  </si>
  <si>
    <t xml:space="preserve">Lotta alla criminalità e al terrorismo 2023 </t>
  </si>
  <si>
    <t xml:space="preserve">Società resiliente ai disastri 2023 </t>
  </si>
  <si>
    <t xml:space="preserve">Gestione delle frontiere 2023 </t>
  </si>
  <si>
    <t xml:space="preserve">Infrastruttura resiliente 2023 </t>
  </si>
  <si>
    <t xml:space="preserve">Maggiore sicurezza informatica 2023 </t>
  </si>
  <si>
    <t xml:space="preserve">Sostegno alla ricerca e all'innovazione sulla sicurezza 2023 </t>
  </si>
  <si>
    <t>6G eXperimental Research infrastructure to enable next-generation XR services</t>
  </si>
  <si>
    <t>MSCA Doctoral Networks 2023</t>
  </si>
  <si>
    <t>Reti di dottorato MSCA 2023</t>
  </si>
  <si>
    <t>Bando per il sistema operativo Meta di prossima generazione (NEMO)</t>
  </si>
  <si>
    <t>Bando permanente per il sostegno finanziario alle start-up</t>
  </si>
  <si>
    <t>ERC Consolidator grants</t>
  </si>
  <si>
    <t xml:space="preserve">CONNECTING EUROPE FACILITY </t>
  </si>
  <si>
    <t xml:space="preserve">Bando per la certificazione delle prove e del ricondizionamento delle munizioni di artiglieria </t>
  </si>
  <si>
    <t>Bando per l'aumento delle capacità di produzione di bossoli</t>
  </si>
  <si>
    <t>Bando per l'aumento della capacità produttiva di missili</t>
  </si>
  <si>
    <t>Bando per l'aumento delle capacità produttive di esplosivi</t>
  </si>
  <si>
    <t>Aumento della capacità produttiva di polveri con particolare attenzione all'eliminazione delle problematiche e alla cooperazione transfrontaliera</t>
  </si>
  <si>
    <t>Aumento della capacità produttiva di esplosivi con particolare attenzione all'eliminazione delle problematiche e alla cooperazione transfrontaliera</t>
  </si>
  <si>
    <t>Bando per la certificazione di collaudo e ricondizionamento per le munizioni di artiglieria</t>
  </si>
  <si>
    <t>Aumento della capacità produttiva di polveri con una forte attenzione alla riduzione dei tempi di produzione</t>
  </si>
  <si>
    <t>CYBER+ALT - Il programma di sovvenzioni per la sicurezza informatica per le PMI istituito a Malta</t>
  </si>
  <si>
    <t>FIDAL Open Calls Round 1 on 5G Evolved Use Cases</t>
  </si>
  <si>
    <t>Call on Centres Of Excellence For Exascale HPC Applications</t>
  </si>
  <si>
    <t>NEPHELE Open Call 1</t>
  </si>
  <si>
    <t xml:space="preserve">AIBC EUROCLUSTERS </t>
  </si>
  <si>
    <t>Bando TrialsNet</t>
  </si>
  <si>
    <t>CONNECTING EUROPE FACILITY (CEF)</t>
  </si>
  <si>
    <t>Backbone connectivity for Digital Global Gatewys</t>
  </si>
  <si>
    <t>Copertura 5G lungo i corridoi di trasporto</t>
  </si>
  <si>
    <t>5G e Edge Cloud per smart communities</t>
  </si>
  <si>
    <t>CORTEX2 Open Call 1</t>
  </si>
  <si>
    <t>ERA Chairs</t>
  </si>
  <si>
    <t>Excellence Hubs</t>
  </si>
  <si>
    <t>EIC Pathfinder Open</t>
  </si>
  <si>
    <t xml:space="preserve">Call ELBE EUROCLUSTER per il sostegno finanziario all'innovazione dei servizi individuali </t>
  </si>
  <si>
    <t>Enabling an operational, open and FAIR EOSC ecosystem</t>
  </si>
  <si>
    <t>Enhancing the European R&amp;I system</t>
  </si>
  <si>
    <t>Developing, consolidating and optimising the European research infrastructures landscape, maintaining global leadership</t>
  </si>
  <si>
    <t>Pilot Cities Programme: Call Cohort 3</t>
  </si>
  <si>
    <t>Rilevamento e metrologia quantistica per la diffusione sul mercato (IA)</t>
  </si>
  <si>
    <t>Sinergia con le iniziative nazionali e regionali in Europa (CSA)</t>
  </si>
  <si>
    <t>Pilot line per dispositivi 2D basati sui materiali (RIA)</t>
  </si>
  <si>
    <t>Schema di riconoscimento pubblico per l'Open Source (CSA)</t>
  </si>
  <si>
    <t>Open Source per Cloud/Edge a supporto dell'autonomia digitale europea (RIA)</t>
  </si>
  <si>
    <t>Stimolare la ricerca e lo sviluppo transnazionale delle tecnologie quantistiche di prossima generazione, comprese le teorie e i componenti di base</t>
  </si>
  <si>
    <t>Nuovi paradigmi e approcci, in direzione di robot dotati di IA (partnership tra IA, dati e robotica) (RIA)</t>
  </si>
  <si>
    <t>Fondamenti di ingegneria del software (RIA)</t>
  </si>
  <si>
    <t>Fabbrica dell'innovazione per la fotonica in Europa (Photonics Partnership) (IA)</t>
  </si>
  <si>
    <t>Fotonica intelligente per la comunicazione, il rilevamento congiunti e l'accesso in ogni luogo (Photonics Partnership) (RIA)</t>
  </si>
  <si>
    <t xml:space="preserve">Leadership industriale nell'IA, nei dati e nella robotica per stimolare la competitività e la transizione verde (AI Data and Robotics Partnership) </t>
  </si>
  <si>
    <t>Operazioni sui dati e tecnologie di conformità guidate dall'IA (partnership tra IA, dati e robotica) (IA)</t>
  </si>
  <si>
    <t>Creazione di piattaforme, standardizzazione e up-scaling delle soluzioni 'Cloud-Edge-IoT' (Attività orizzontali - CSA)</t>
  </si>
  <si>
    <t>Utilizzo delle piattaforme Smart IoT emergenti e dell'intelligenza decentralizzata (IA)</t>
  </si>
  <si>
    <t>Cybersecurity Skills Academy</t>
  </si>
  <si>
    <t>Programmi di formazione specializzati in aree di competenza chiave</t>
  </si>
  <si>
    <t>Programmi di formazione specializzati in aree di competenza chiave - Analisi delle competenze digitali avanzate</t>
  </si>
  <si>
    <t>6G-BRICKS 1° bando aperto per Costruire infrastrutture di testbed riutilizzabili per convalidare le tecnologie di breakthrough Cloud-to-device</t>
  </si>
  <si>
    <t>6 call: "Circular economy and bioeconomy sectors" 2nd stage</t>
  </si>
  <si>
    <t>3 call: "Biodiversity and ecosystem services" 2nd stage</t>
  </si>
  <si>
    <t>2 call: "Clean environment and zero pollution"</t>
  </si>
  <si>
    <t>Azioni di implementazione nel settore della cybersecurity</t>
  </si>
  <si>
    <t>2 nuovi bandi nell'ambito della Call "Staying Healthy"</t>
  </si>
  <si>
    <t>Bando nell'ambito della Call "Tools and technologies for a healthy society"</t>
  </si>
  <si>
    <t>Bando nell'ambito della Call "Ambiente e salute"</t>
  </si>
  <si>
    <t>Bando nell'ambito della Call "Ensuring access to innovative, sustainable and high-quality health care "</t>
  </si>
  <si>
    <t>4 bandi nell'ambito della Call "Tackling diseases"</t>
  </si>
  <si>
    <t>2 bandi nell'ambito della Call "Tackling diseases" (Two stage - 2024)</t>
  </si>
  <si>
    <t>Azioni di ricerca e innovazione a sostegno dell'impresa comune EDCTP3 per la salute globale</t>
  </si>
  <si>
    <t>Innovation Fund Call 2023 - Net Zero Technologies</t>
  </si>
  <si>
    <t>Sostegno finanziario nell'ambito del programma di sovvenzioni EIC Booster Grant</t>
  </si>
  <si>
    <t>Soluzioni intersettoriali per la transizione climatica</t>
  </si>
  <si>
    <t>HORIZON CLEANH2 2024</t>
  </si>
  <si>
    <t>Uso efficiente, sostenibile e inclusivo dell'energia</t>
  </si>
  <si>
    <t>Soluzioni pulite e competitive per tutte le modalità di trasporto</t>
  </si>
  <si>
    <t>Fostering agroecology at farm and landscape levels</t>
  </si>
  <si>
    <t>Financial Support for Social Economy SMEs in Agrifood Sector</t>
  </si>
  <si>
    <t>Startup Europe</t>
  </si>
  <si>
    <t>EIT Urban Mobility - Competence Hub</t>
  </si>
  <si>
    <t>SESAR Engage 2 KTN – 1^ Call per catalyst funding nel settore della gestione del traffico aereo (ATM)</t>
  </si>
  <si>
    <t>HYPERLOOP – ROADMAP TOWARDS INDUSTRIALISATION AND HARMONIZED IMPLEMENTABLE CONCEPTs</t>
  </si>
  <si>
    <t>Centri europei di eccellenza quantistica (QEC) nelle applicazioni per la scienza e l'industria</t>
  </si>
  <si>
    <t>2nd 6G-XR Open Call - Stream B enablers</t>
  </si>
  <si>
    <t>1^ Avviso Women TechEU</t>
  </si>
  <si>
    <t>Avviso permanente - Transform 2024</t>
  </si>
  <si>
    <t>2nd REINFORCING Open Call - Balcani</t>
  </si>
  <si>
    <t>3^ Call - STAGE Financial Grant Programme</t>
  </si>
  <si>
    <t>1^ Call Up2Circ</t>
  </si>
  <si>
    <t>DaWetRest - Call per le regioni associate</t>
  </si>
  <si>
    <t>Innovative Health Initiative JU Call 7</t>
  </si>
  <si>
    <t>Research Fund for Coal &amp; Steel</t>
  </si>
  <si>
    <t>Big Tickets for Coal</t>
  </si>
  <si>
    <t>Big Tickets for Steel</t>
  </si>
  <si>
    <t>Cloud, data and Artificial Intelligence</t>
  </si>
  <si>
    <t>1^ Call per Open Science Projects and Services</t>
  </si>
  <si>
    <t>1st Open Call MASTER</t>
  </si>
  <si>
    <t>NGI Sargasso 3rd Open Call</t>
  </si>
  <si>
    <t>SPIRIT - 1st Open Call</t>
  </si>
  <si>
    <t>RawMaterials Booster Call 2024-2025</t>
  </si>
  <si>
    <t>NGI0 Core</t>
  </si>
  <si>
    <t>NGI Taler</t>
  </si>
  <si>
    <t>National Competence Centres for High Performance Computing</t>
  </si>
  <si>
    <t>EuroHPC Virtual Training Academy</t>
  </si>
  <si>
    <t>2^ Call In Transit</t>
  </si>
  <si>
    <t>VOXReality Open Call</t>
  </si>
  <si>
    <t>EIC Solvers</t>
  </si>
  <si>
    <t>Main Innovation Open Call 2025</t>
  </si>
  <si>
    <t>Nano e tecnologie avanzate per la prevenzione, la diagnostica e la terapia delle malattie</t>
  </si>
  <si>
    <t>The European Social Innovation Competition 2024</t>
  </si>
  <si>
    <t>EITM Call per nuovi istituti di istruzione superiore</t>
  </si>
  <si>
    <t>DRG4Food – Open Call #2</t>
  </si>
  <si>
    <t>Investment Readiness Programme (IRP) for Impact Ventures Open Call</t>
  </si>
  <si>
    <t>2^Open Call - CHAMELEON</t>
  </si>
  <si>
    <t>Western Balkans Innovation Voucher</t>
  </si>
  <si>
    <t>1^ Call CoARA Boost</t>
  </si>
  <si>
    <t>European Partnership of Agriculture of Data</t>
  </si>
  <si>
    <t>AURORAL OPEN CALL FOR INNOVATORS #2</t>
  </si>
  <si>
    <t>COROB Open Call</t>
  </si>
  <si>
    <t>Call EIT Manufacturing</t>
  </si>
  <si>
    <t>XR4ED Open Call</t>
  </si>
  <si>
    <t>EIT Manufacturing's Innovation &amp; Entrepreneurship</t>
  </si>
  <si>
    <t>2^Open Call - FOODITY</t>
  </si>
  <si>
    <t>Premio LEADERS – Women Innovators in Manufacturing at EIT RIS</t>
  </si>
  <si>
    <t>EIT Food Impact Funding Framework</t>
  </si>
  <si>
    <t>RIS Education Open Call</t>
  </si>
  <si>
    <t>Q2Scale</t>
  </si>
  <si>
    <t>MSCA Feedback To Policy 2024</t>
  </si>
  <si>
    <t>PIANOFORTE Open Call 2024</t>
  </si>
  <si>
    <t>INTERNAL SECURITY FUND (ISF)</t>
  </si>
  <si>
    <t>Call for proposals on digital investigations</t>
  </si>
  <si>
    <t>Coinvolgimento di cittadini e stakeholders nella CSF e nel ripristino delle foreste</t>
  </si>
  <si>
    <t>Seconda open call UTTER: sviluppo e applicazione di modelli per la realtà estesa</t>
  </si>
  <si>
    <t>13 Call nell'ambito Safe, Resilient Transport and Smart Mobility services for passengers and goods</t>
  </si>
  <si>
    <t>3 Call nell'ambito Cross-sectoral solutions for the climate transition</t>
  </si>
  <si>
    <t>MSCA International Cooperation 2024</t>
  </si>
  <si>
    <t>2nd greenSME Open call</t>
  </si>
  <si>
    <t>Supporting national, regional and local authorities across Europe to prepare for the transition towards climate neutrality within cities</t>
  </si>
  <si>
    <t>Trans-national cooperation among Marie Skłodowska-Curie National Contact Points (NCP) 2024</t>
  </si>
  <si>
    <t>EIT Manufacturing Accelerate</t>
  </si>
  <si>
    <t>NGI Search 5th Open Call</t>
  </si>
  <si>
    <t>Specific Grant Agreement for the development of European Processor and Accelerators based on RISC-V</t>
  </si>
  <si>
    <t>#1 OPEN CALL | LAUDS EXPLORATION</t>
  </si>
  <si>
    <t>STARHAUS Open Call</t>
  </si>
  <si>
    <t>Innovation Schemes First Call for Proposals</t>
  </si>
  <si>
    <t>Call for Pilots within the European data space for smart communities</t>
  </si>
  <si>
    <t>NGI Sargasso 4^ open call</t>
  </si>
  <si>
    <t>Development of Broadly Protective Filovirus Vaccines</t>
  </si>
  <si>
    <t xml:space="preserve">CORTEX2 2^ Open Call </t>
  </si>
  <si>
    <t>The Galileo PRS service for governmental authorised use cases</t>
  </si>
  <si>
    <t>Borsa di formazione JU EDCTP3 per la salute globale - Africa subsahariana</t>
  </si>
  <si>
    <t>Supporto per la gestione di asset intellettuali per organizzazioni pubbliche di ricerca, istituzioni accademiche e loro spin-off (CSA)</t>
  </si>
  <si>
    <t>Bando per la creazione di sinergie fra iniziative nazionali e regionali in Europa sui materiali innovativi (CSA)</t>
  </si>
  <si>
    <t>Sostegno alle attività transnazionali dei Punti di contatto nazionali nelle aree tematiche del Digitale, dell'Industria e dello Spazio (CSA)</t>
  </si>
  <si>
    <t>European Partnership on Innovative SMEs/Eurostars</t>
  </si>
  <si>
    <t>AI Challenge 2024</t>
  </si>
  <si>
    <t>Sovvenzioni ERC Proof of Concept</t>
  </si>
  <si>
    <t>Transition Open 2024</t>
  </si>
  <si>
    <t>An information portal for the European Cancer Patient Digital Centre</t>
  </si>
  <si>
    <t>Improving the understanding and management of late-effects in adolescents and young adults (AYA) with cancer</t>
  </si>
  <si>
    <t>Support dialogue towards the development of national cancer data nodes</t>
  </si>
  <si>
    <t>Use cases for the UNCAN.eu research data platform</t>
  </si>
  <si>
    <t>Circular Bio-based Europe</t>
  </si>
  <si>
    <t>4 Call per lo sviluppo etico e human-centred di tecnologie digitali e industriali</t>
  </si>
  <si>
    <t>Sviluppo e implementazione di una rete di gravimetri quantistici in Europa</t>
  </si>
  <si>
    <t xml:space="preserve">Call per la promozione di ricerca e sviluppo transnazionale di tecnologie quantistiche </t>
  </si>
  <si>
    <t>5 Call per azioni per l'implementazione della Missione di Ristoro di oceano e acque entro il 2030</t>
  </si>
  <si>
    <t>3 Call nell'ambito Transforming neighbourhoods, making them beautiful, sustainable and inclusive</t>
  </si>
  <si>
    <t>European Fusion Industry Platform and preparation for a Public-Private Partnership on Fusion Energy</t>
  </si>
  <si>
    <t>European Nuclear Skills Initiative</t>
  </si>
  <si>
    <t>Expanding Academia-Enterprise Collaborations</t>
  </si>
  <si>
    <t>Mutual learning and support scheme for national and regional innovation programmes</t>
  </si>
  <si>
    <t>Assessing the state of research infrastructures in Ukraine</t>
  </si>
  <si>
    <t>Future Engagement Model for the EOSC Federation</t>
  </si>
  <si>
    <t>XR2Industry 1st Open Call for Hardware enablers</t>
  </si>
  <si>
    <t>6G-SANDBOX 3rd Open Call for for Innovative Experiments</t>
  </si>
  <si>
    <t>WASABI: Open Call for Experiments 1</t>
  </si>
  <si>
    <t>Operational activities of the Pilot Line</t>
  </si>
  <si>
    <t>Call for proposals for Set-up, integration and process development</t>
  </si>
  <si>
    <t>European Social Innovation Advisory Network in support of EU Mission Objectives</t>
  </si>
  <si>
    <t>3 Call nell'ambito Land, ocean and water for climate action</t>
  </si>
  <si>
    <t>Spotlight on plant priority pest</t>
  </si>
  <si>
    <t>Experimental local action for EU missions</t>
  </si>
  <si>
    <t>Talent ecosystems for attractive early research careers – pilot</t>
  </si>
  <si>
    <t>Experimentation and exchange of good practices for value creation</t>
  </si>
  <si>
    <t>RESEARCH FUND FOR COAL &amp; STEEL (RFCS)</t>
  </si>
  <si>
    <t>Call annuale RFCS 2024</t>
  </si>
  <si>
    <t>The European Innovation Procurement Awards</t>
  </si>
  <si>
    <t>The European Prize for Women Innovators</t>
  </si>
  <si>
    <t>FUTURAL Open Call</t>
  </si>
  <si>
    <t>3rd REINFORCING Open Call</t>
  </si>
  <si>
    <t>Connect NEB</t>
  </si>
  <si>
    <t>ICOS 2nd Open Call</t>
  </si>
  <si>
    <t>STAGE Financial Grant Programme</t>
  </si>
  <si>
    <t>aerOS Open Call #2</t>
  </si>
  <si>
    <t>Women TechEU Open Call #2</t>
  </si>
  <si>
    <t>PQ-REACT Open Call #1 - DEVELOP</t>
  </si>
  <si>
    <t>NGI Zero Commons Fund</t>
  </si>
  <si>
    <t>NGI TALER open call</t>
  </si>
  <si>
    <t>NGI Mobifree open call</t>
  </si>
  <si>
    <t>NGI Fediversity open call</t>
  </si>
  <si>
    <t>Regular Open Call for Acceleration of SMEs and Scale-ups - Business Plan 2024–2025</t>
  </si>
  <si>
    <t>9 Call nell'ambito Soil health and food</t>
  </si>
  <si>
    <t>NetZeroCities Enabling City Transformation Programme Call</t>
  </si>
  <si>
    <t>CLIMAAX 2nd Open Call FOR REGIONS and COMMUNITIES</t>
  </si>
  <si>
    <t>Targeted Open Call 2025</t>
  </si>
  <si>
    <t>Re-Industrialisation of Europe Flagship Call 2025</t>
  </si>
  <si>
    <t>5 Call EIC Pathfinder Challenges 2024</t>
  </si>
  <si>
    <t>DALIA Rivers Revived</t>
  </si>
  <si>
    <t>Resilmesh Open Call 1</t>
  </si>
  <si>
    <t>PILOT PROJECTS AND PREPARATORY ACTIONS</t>
  </si>
  <si>
    <t>INNOVDEPLANT</t>
  </si>
  <si>
    <t>Pilots of long-term climate impact forest monitoring sites – Linking stand-level information and remote sensing</t>
  </si>
  <si>
    <t>Pilots of long-term climate impact forest monitoring sites: Providing temporally resolved ecosystem-level information on the effects of climatic drivers on forest structure and function in near real-time</t>
  </si>
  <si>
    <t>dAIEDGE Open Call for Exchange Programmes</t>
  </si>
  <si>
    <t>1st SMURF open call for small forest owners’ organizations</t>
  </si>
  <si>
    <t>Third CommuniCity Open Call</t>
  </si>
  <si>
    <t>European Digital Identity and Trust Ecosystem</t>
  </si>
  <si>
    <t>EUROPEAN DEFENCE FUND (EDF)</t>
  </si>
  <si>
    <t>2 Call per non-thematic research actions targeting disruptive technologies for defence</t>
  </si>
  <si>
    <t>8 Call per research actions implemented via actual cost grants</t>
  </si>
  <si>
    <t>Electronic components</t>
  </si>
  <si>
    <t>Call for proposals dedicated to SMEs and research organisations</t>
  </si>
  <si>
    <t>4 Call per research actions in the form of a technological challenge implemented via lump sum grants</t>
  </si>
  <si>
    <t>Non-thematic development actions by SMEs</t>
  </si>
  <si>
    <t>19 Call per development actions implemented via actual cost grants</t>
  </si>
  <si>
    <t>Non-thematic research actions targeting disruptive technologies for defence</t>
  </si>
  <si>
    <t>Driving Urban Transitions (DUT) Call 2024</t>
  </si>
  <si>
    <t>Water for Circular Economy</t>
  </si>
  <si>
    <t>Pre-commercial procurement for environmentally sustainable, climate neutral and circular health and care systems</t>
  </si>
  <si>
    <t>MSCA Doctoral Networks 2024</t>
  </si>
  <si>
    <t>3 Call Resilient Infrastructure 2024</t>
  </si>
  <si>
    <t>5 Call Disaster-Resilient Society 2024</t>
  </si>
  <si>
    <t>2 Call Increased Cybersecurity 2024</t>
  </si>
  <si>
    <t>5 Call Border Management 2024</t>
  </si>
  <si>
    <t>2 Call Support to Security Research and Innovation 2024</t>
  </si>
  <si>
    <t>Towards networked Local Digital Twins in the EU</t>
  </si>
  <si>
    <t>Inno2Market – Empowering SMEs 2024</t>
  </si>
  <si>
    <t>6G-PATH - Open Call #1</t>
  </si>
  <si>
    <t>NGI Sargasso 5th Open Call</t>
  </si>
  <si>
    <t>NGI Mobifree open call (2024-12M)</t>
  </si>
  <si>
    <t>NGI TALER open call (2024-12T)</t>
  </si>
  <si>
    <t>NGI Zero Commons Fund (2024-12Z)</t>
  </si>
  <si>
    <t>NGI Fediversity open call (2024-12F)</t>
  </si>
  <si>
    <t xml:space="preserve">EIT RawMaterials - KAVA CALL 13 </t>
  </si>
  <si>
    <t>OpenAgri Open Call</t>
  </si>
  <si>
    <t>FIDAL Open Calls Round 2 on 5G Evolved Use Cases</t>
  </si>
  <si>
    <t>RDA TIGER Cascading Grants for RDA WG support</t>
  </si>
  <si>
    <t>TALOS Open Call</t>
  </si>
  <si>
    <t>SME Market Expansion Open Call 2025</t>
  </si>
  <si>
    <t>Inno2Market – Innovate Together 2024</t>
  </si>
  <si>
    <t>CYSSDE: Involvement of National Coordination Centers (NCCs)</t>
  </si>
  <si>
    <t>AI REDGIO 5.0: Open call for innovative experiments</t>
  </si>
  <si>
    <t>SPIRIT - Open Call 2</t>
  </si>
  <si>
    <t>Deep Tech Venture Builder Programme Call 2025</t>
  </si>
  <si>
    <t>EIC Accelerator 2024 - Short application</t>
  </si>
  <si>
    <t>6G-BRICKS 2nd Open Call</t>
  </si>
  <si>
    <t>XR2LEARN Open Call 2</t>
  </si>
  <si>
    <t>Farmtopia Open Call</t>
  </si>
  <si>
    <t xml:space="preserve">ScienceUs Citizen Science call </t>
  </si>
  <si>
    <t>MSCA Researchers at Risk 2024</t>
  </si>
  <si>
    <t>1st ARISE Open Call</t>
  </si>
  <si>
    <t>In Transit 2nd Call DEVELOP</t>
  </si>
  <si>
    <t>Transforming Food Systems - reshaping food system interactions, fostering food innovations and empowering sustainable food choices</t>
  </si>
  <si>
    <t>TRUSTCHAIN OC5 - GREEN SCALABLE AND SUSTAINABLE DLTS</t>
  </si>
  <si>
    <t>A European Collaborative Cloud for Cultural Heritage 2024</t>
  </si>
  <si>
    <t>Quantum Chip Technology for high-quality Trapped Ions Pilot</t>
  </si>
  <si>
    <t>Quantum Chip Technology for stability Pilots</t>
  </si>
  <si>
    <t>EIT Urban Mobility - Bando permanente per supporto finanziario alle start-up</t>
  </si>
  <si>
    <t>Characterization of European forest disturbances</t>
  </si>
  <si>
    <t>Fourth REINFORCING Open Call on “Responsible Digitalization”</t>
  </si>
  <si>
    <t>Fostering Pragmatic Comparative-Effectiveness Trials in Non-communicable Diseases (EffecTrial)</t>
  </si>
  <si>
    <t>StandICT.eu 2026 - 7th Open Call</t>
  </si>
  <si>
    <t>Better care closer to home: Enhancing primary and community care</t>
  </si>
  <si>
    <t>Science - Policy - Society Interface (SPSI) capacity development initiatives</t>
  </si>
  <si>
    <t>STARHAUS Open Call on Open Innovation and Creativity | #3 - BUSINESS FOR COMMUNITYs</t>
  </si>
  <si>
    <t>STARHAUS Open Call on Open Innovation and Creativity | #2 - ARTS AND TECHNOLOGY RESIDENCIES</t>
  </si>
  <si>
    <t>SpongeWorks Open Call for Associated Regions</t>
  </si>
  <si>
    <t>AGRARIAN - Open Call # 1 - (DEVELOP)</t>
  </si>
  <si>
    <t>GOBEYOND Innovation</t>
  </si>
  <si>
    <t>Call for proposals to develop the Raw and Circular Economy Expedition (RACE) for Executives program</t>
  </si>
  <si>
    <t>Digital Transformation Learning Portfolio</t>
  </si>
  <si>
    <t>Call for proposals to establish a Social License to Operate (SLO) Hub</t>
  </si>
  <si>
    <t>5 Call nell'ambito Efficient, sustainable and inclusive energy use</t>
  </si>
  <si>
    <t>13 Call nell'ambito Sustainable, secure and competitive energy supply</t>
  </si>
  <si>
    <t>MSCA Staff Exchanges 2024</t>
  </si>
  <si>
    <t>Catalyse NEB 2025 - Call for Start-Ups</t>
  </si>
  <si>
    <t>NGI Local for Local Currency Ecosystem</t>
  </si>
  <si>
    <t>NGI Zero Commons Fund (2025-02Z)</t>
  </si>
  <si>
    <t>NGI Fediversity open call (2025-02F)</t>
  </si>
  <si>
    <t>RURACTIVE Open Call for Innovators</t>
  </si>
  <si>
    <t>Open Call: Textile and clothing industry facilitators in Athens and Rotterdam</t>
  </si>
  <si>
    <t>4 Call nell'ambito Changing urban spaces and mindsets to accelerate the transition to climate neutrality</t>
  </si>
  <si>
    <t xml:space="preserve"> EUR 98 million available for Climate-neutral and Smart Cities Mission projects</t>
  </si>
  <si>
    <t>euROBIN 1st Open Call for Collaborative Projects</t>
  </si>
  <si>
    <t>euROBIN: 3rd Open Call for Technology Exchange Programme</t>
  </si>
  <si>
    <t>Integrating environmental, economic and social perspectives in assessing the performance of agroecology. Value-chain and policy implications</t>
  </si>
  <si>
    <t>Innovation Fund 2024 Auction - Fixed Premium Auction for RFNBO hydrogen production for the maritime sector</t>
  </si>
  <si>
    <t>2 Call dell'Innovation Fund 2024 Auction</t>
  </si>
  <si>
    <t>Pharmacogenomic strategies for personalised medicine approaches</t>
  </si>
  <si>
    <t>XR2Industry 2nd Open Call for software integration</t>
  </si>
  <si>
    <t>EuroHPC International Cooperation</t>
  </si>
  <si>
    <t>Call for Pilots within the European data space for smart communities (submission round 3)</t>
  </si>
  <si>
    <t>Call for marine biodiversity (monitoring) data</t>
  </si>
  <si>
    <t>Scaling Startups Programme: tailored support with an investment focus</t>
  </si>
  <si>
    <t>Renewable Energy financing mechanisms multi technology</t>
  </si>
  <si>
    <t>3rd 6G-XR Open Call - Vertical Replicability enablers
6G-XR</t>
  </si>
  <si>
    <t>Second Call on Competence Centers</t>
  </si>
  <si>
    <t>Blockchain solutions for monitoring the multifunctionality of European forests</t>
  </si>
  <si>
    <t>dAIEDGE 2nd Open Call. Collaborative Projects</t>
  </si>
  <si>
    <t>European Partnership on Innovative SMEs/Eurostars: joint transnational call for proposals (CALL 8 of Eurostars-3)</t>
  </si>
  <si>
    <t>IMPETUS Citizen Science Challenge 2025</t>
  </si>
  <si>
    <t>INCiTiS-FOOD Open Call for Local Innovation Hubs (LIH)</t>
  </si>
  <si>
    <t>Women TechEU Open Call #3</t>
  </si>
  <si>
    <t>COROB 2nd OPEN CALL</t>
  </si>
  <si>
    <t xml:space="preserve">Regional Innovation Scheme 
Joint Innovation program with 
ADRVest in Romania </t>
  </si>
  <si>
    <t>4 Call Innovative Health Initiative</t>
  </si>
  <si>
    <t>2nd Associated Regions Call for the ULTFARMS Project</t>
  </si>
  <si>
    <t>Regular Open Call Short Innovation Projects 2025 - Segment 1</t>
  </si>
  <si>
    <t>CETPartnership Joint Call 2024</t>
  </si>
  <si>
    <t>ProCleanLakes Call for Associated Region</t>
  </si>
  <si>
    <t xml:space="preserve">Penetration Test and Vulnerability Assessment </t>
  </si>
  <si>
    <t>Open Call for Financial Support to Third Parties as a mechanism to increase the number of Rural-Urban Enablers available to end-users</t>
  </si>
  <si>
    <t>CyberCertification Boost: Supporting the development of certification capacity in cybersecurity</t>
  </si>
  <si>
    <t>Extended Demonstration of the iMERMAID solutions in new associated regions</t>
  </si>
  <si>
    <t>PoliRuralPlus Mobilise Call</t>
  </si>
  <si>
    <t xml:space="preserve">NGI TALER open call </t>
  </si>
  <si>
    <t>PartArt4OW First Call</t>
  </si>
  <si>
    <t>EIT Jumpstarter 2025</t>
  </si>
  <si>
    <t>Funding to Attend DigiQ Networking Events</t>
  </si>
  <si>
    <t>DigiQ Exchange Program</t>
  </si>
  <si>
    <t>Supernovas Rocket Up Programme 2025</t>
  </si>
  <si>
    <t>ClimAccelerator Organisers – Agritech &amp; Blue Economy</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</si>
  <si>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</si>
  <si>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</si>
  <si>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</si>
  <si>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</si>
  <si>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</si>
  <si>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</si>
  <si>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</si>
  <si>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</si>
  <si>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</si>
  <si>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</si>
  <si>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</si>
  <si>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</si>
  <si>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</si>
  <si>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</si>
  <si>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</si>
  <si>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</si>
  <si>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</si>
  <si>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</si>
  <si>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</si>
  <si>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</si>
  <si>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</si>
  <si>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</si>
  <si>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</si>
  <si>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</si>
  <si>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</si>
  <si>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</si>
  <si>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</si>
  <si>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</si>
  <si>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</si>
  <si>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</si>
  <si>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</si>
  <si>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</si>
  <si>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</si>
  <si>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</si>
  <si>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</si>
  <si>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</si>
  <si>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</si>
  <si>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</si>
  <si>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</si>
  <si>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</si>
  <si>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</si>
  <si>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</si>
  <si>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</si>
  <si>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</si>
  <si>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</si>
  <si>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</si>
  <si>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</si>
  <si>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</si>
  <si>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</si>
  <si>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</si>
  <si>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</si>
  <si>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</si>
  <si>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</si>
  <si>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t>
  </si>
  <si>
    <t>Call 2020 Sottoprogramma azione per il clima</t>
  </si>
  <si>
    <t>Fondo per l'Innovazione</t>
  </si>
  <si>
    <t>Prima call - progetti di larga scala</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</si>
  <si>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</si>
  <si>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</si>
  <si>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</si>
  <si>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</si>
  <si>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</si>
  <si>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</si>
  <si>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</si>
  <si>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</si>
  <si>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</si>
  <si>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</si>
  <si>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</si>
  <si>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</si>
  <si>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</si>
  <si>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</si>
  <si>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</si>
  <si>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</si>
  <si>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</si>
  <si>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</si>
  <si>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</si>
  <si>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</si>
  <si>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</si>
  <si>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</si>
  <si>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</si>
  <si>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</si>
  <si>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</si>
  <si>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</si>
  <si>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</si>
  <si>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</si>
  <si>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</si>
  <si>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</si>
  <si>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</si>
  <si>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</si>
  <si>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</si>
  <si>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</si>
  <si>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</si>
  <si>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</si>
  <si>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</si>
  <si>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</si>
  <si>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</si>
  <si>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</si>
  <si>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</si>
  <si>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 xml:space="preserve">Public Sector Loan Facility call-  Projects and Loan Schemes </t>
  </si>
  <si>
    <t xml:space="preserve">Green Assist </t>
  </si>
  <si>
    <t>33 nuovi bandi LIFE su diverse tematiche: natura e biodiversità, economia circolare e qualità della vita, mitigamento del cambiamento climatico, transizione energetica</t>
  </si>
  <si>
    <t xml:space="preserve">Quinta Call European City Facility - EUCF </t>
  </si>
  <si>
    <t>Associare le città ucraine alla Missione Città neutrali dal punto di vista climatico e intelligenti</t>
  </si>
  <si>
    <t>Applicazione del sito di replica CLIMAREST - bando aperto</t>
  </si>
  <si>
    <t>Stabilire una silvicoltura smart e progetti di ripristino delle foreste</t>
  </si>
  <si>
    <t>EUBA</t>
  </si>
  <si>
    <t>PERA FPA - Promuovere l'ERA dei prodotti fitosanitari verso un approccio sistemico</t>
  </si>
  <si>
    <t xml:space="preserve"> HORIZON EUROPE</t>
  </si>
  <si>
    <t>Programma Pilot Cities - Bando Pilot Cities, Cohort 2</t>
  </si>
  <si>
    <t xml:space="preserve">13 nuovi bandi nell'ambito della call "LIFE Transizione all'energia pulita" </t>
  </si>
  <si>
    <t>Pilots of long-term climate impact forest monitoring sites</t>
  </si>
  <si>
    <t xml:space="preserve">CLIMAAX Prima call per egioni e comunità </t>
  </si>
  <si>
    <t>BIODIVERSA+</t>
  </si>
  <si>
    <t>Il Partenariato europeo per la biodiversità apre un invito a presentare proposte</t>
  </si>
  <si>
    <t>WATER4ALL</t>
  </si>
  <si>
    <t>Water4All 2023 Joint Transnational Call</t>
  </si>
  <si>
    <t>Environmental services</t>
  </si>
  <si>
    <t>PREPARATORY ACTION</t>
  </si>
  <si>
    <t>Art and the digital: Unleashing creativity for European water management</t>
  </si>
  <si>
    <t>Standard Action Projects (SAPs)</t>
  </si>
  <si>
    <t>Coordination and Support Action Grants (CSAs)</t>
  </si>
  <si>
    <t>Technical Assistance for Preparation for SIPs and SNAPs (TA-PP)</t>
  </si>
  <si>
    <t>Framework Partnership Agreements (FPA OG) - Specific Operating Grant Agreements for NGOs</t>
  </si>
  <si>
    <t>European City Facility – 7th Call for Applications</t>
  </si>
  <si>
    <t>LIFE 2024 Capacity Building</t>
  </si>
  <si>
    <t>Strategic Integrated Projects (SNAPs/SIPs)</t>
  </si>
  <si>
    <t>ARCHIVIO - IMPRESA E INDUSTRIA</t>
  </si>
  <si>
    <t xml:space="preserve">Innovation procurement broker: creating links for the facilitation of public procurement of innovation </t>
  </si>
  <si>
    <t xml:space="preserve"> 04/01/18</t>
  </si>
  <si>
    <t>Partenariati strategici di cluster europei per investimenti di specializzazione intelligente</t>
  </si>
  <si>
    <t xml:space="preserve"> 08/03/18</t>
  </si>
  <si>
    <t>Ideas from Europe development and scaling</t>
  </si>
  <si>
    <t xml:space="preserve"> 15/03/18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</si>
  <si>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</si>
  <si>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</si>
  <si>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</si>
  <si>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</si>
  <si>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</si>
  <si>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</si>
  <si>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</si>
  <si>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</si>
  <si>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</si>
  <si>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</si>
  <si>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</si>
  <si>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</si>
  <si>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</si>
  <si>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</si>
  <si>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</si>
  <si>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</si>
  <si>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</si>
  <si>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</si>
  <si>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</si>
  <si>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</si>
  <si>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</si>
  <si>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</si>
  <si>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</si>
  <si>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</si>
  <si>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</si>
  <si>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</si>
  <si>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</si>
  <si>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</si>
  <si>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</si>
  <si>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</si>
  <si>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</si>
  <si>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</si>
  <si>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GSA</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</si>
  <si>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</si>
  <si>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</si>
  <si>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</si>
  <si>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</si>
  <si>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</si>
  <si>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</si>
  <si>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</si>
  <si>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</si>
  <si>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</si>
  <si>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</si>
  <si>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t>
  </si>
  <si>
    <t>Facilitazione dei progetti cluster per nuove catene di valore industriale</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</si>
  <si>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</si>
  <si>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</si>
  <si>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</si>
  <si>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</si>
  <si>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Erasmus per Giovani Imprenditori</t>
  </si>
  <si>
    <t>Erasmus for Young Entrepreneurs Global – Preparatory Action</t>
  </si>
  <si>
    <t>Destinazioni turistiche intelligenti</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</si>
  <si>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</si>
  <si>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</si>
  <si>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</si>
  <si>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</si>
  <si>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</si>
  <si>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</si>
  <si>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</si>
  <si>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</si>
  <si>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</si>
  <si>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</si>
  <si>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</si>
  <si>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</si>
  <si>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</si>
  <si>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</si>
  <si>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</si>
  <si>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</si>
  <si>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</si>
  <si>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</si>
  <si>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</si>
  <si>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</si>
  <si>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</si>
  <si>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</si>
  <si>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</si>
  <si>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</si>
  <si>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</si>
  <si>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</si>
  <si>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</si>
  <si>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</si>
  <si>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</si>
  <si>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</si>
  <si>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</si>
  <si>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</si>
  <si>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</si>
  <si>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</si>
  <si>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</si>
  <si>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</si>
  <si>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</si>
  <si>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</si>
  <si>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</si>
  <si>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</si>
  <si>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</si>
  <si>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</si>
  <si>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</si>
  <si>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</si>
  <si>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</si>
  <si>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</si>
  <si>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</si>
  <si>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</si>
  <si>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</si>
  <si>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</si>
  <si>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</si>
  <si>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</si>
  <si>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</si>
  <si>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</si>
  <si>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</si>
  <si>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</si>
  <si>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</si>
  <si>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</si>
  <si>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</si>
  <si>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</si>
  <si>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</si>
  <si>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</si>
  <si>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</si>
  <si>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</si>
  <si>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</si>
  <si>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</si>
  <si>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</si>
  <si>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</si>
  <si>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SMARTER AOE - 202301 per le PMI del turismo per ricevere un sostegno finanziario per la trasformazione digitale</t>
  </si>
  <si>
    <t>INNOSUP</t>
  </si>
  <si>
    <t>SecurIT - Second call for cascade funding</t>
  </si>
  <si>
    <t>RESETTING - Secondo bando aperto per le PMI del turismo</t>
  </si>
  <si>
    <t>AMULET - Second open call for cascade funding</t>
  </si>
  <si>
    <t>GreenOffshoreTech – Second open call for applicants</t>
  </si>
  <si>
    <t>DIGITOUR</t>
  </si>
  <si>
    <t xml:space="preserve">
Call per Tourism SMEs</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</si>
  <si>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</si>
  <si>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</si>
  <si>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</si>
  <si>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</si>
  <si>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Sostegno alle imprese ucraine per l'integrazione nel mercato unico - SMP</t>
  </si>
  <si>
    <t>CulTourData - Sostenere l'innovazione basata sui dati per le PMI del turismo nella Capitale europea della cultura</t>
  </si>
  <si>
    <t xml:space="preserve">Sostegno agli imprenditori ucraini- Erasmus per giovani imprenditori </t>
  </si>
  <si>
    <t>TourINN-Open Call for Innovation of Tourism SMEs</t>
  </si>
  <si>
    <t>DREAM Innovation Open Call</t>
  </si>
  <si>
    <t>Potenziare gli ecosistemi industriali per potenziare la transizione verde e digitale facilitata dai cluster in Europa</t>
  </si>
  <si>
    <t>Bando aperto per candidature di Silicon Eurocluster: Adozione di processi e tecnologie in un ecosistema industriale più verde e più digitale</t>
  </si>
  <si>
    <t>Azione per l'efficienza energetica dell'Enterprise Europe Network</t>
  </si>
  <si>
    <t>CircInWater Innovation lump sum</t>
  </si>
  <si>
    <t xml:space="preserve"> Ripristino delle acque del bacino del Danubio  - DANUBE4all</t>
  </si>
  <si>
    <t>Iniziativa europea congiunta nell'industria tessile per la ripresa dell'Europa che promuove la transizione digitale e verde - EuroBoosTEX</t>
  </si>
  <si>
    <t>Primo bando xBUILD-EU per sovvenzioni Innovate, Global e “Digital and Green”</t>
  </si>
  <si>
    <t xml:space="preserve">Nuova Call TRACE - SMEs TRAnsition for an European Circular tourism Ecosystem </t>
  </si>
  <si>
    <t>Seconda Open Call PULSATE - for Adopter Use Cases (Laser-Based Advanced and Additive Manufacturing)</t>
  </si>
  <si>
    <t>Partnership intersettoriali che creano/adottano nuovi modelli di collaborazione che includono tecnologie digitali e/o ecologiche - RE-CENTRE</t>
  </si>
  <si>
    <t>Invito AEC EUROCLUSTER a presentare proposte per l'innovazione del progetto, l'adozione della tecnologia e la formazione</t>
  </si>
  <si>
    <t xml:space="preserve">Nuova Call for Innovation and Business Transformation Financial Supports - BioMan4R2 </t>
  </si>
  <si>
    <t>European Tourism Sustainability Monitoring 2030 – ETSM2030</t>
  </si>
  <si>
    <t>Bando ACCELERATOR per il sostegno alle PMI del settore turistico</t>
  </si>
  <si>
    <t>Invito a presentare proposte per sovvenzioni per fornire contributi finanziari a organizzazioni che rappresentano interessi dei consumatori negli Stati Membri</t>
  </si>
  <si>
    <t>INGENIOUS Sovvenzioni per l'innovazione</t>
  </si>
  <si>
    <t>ECOTOURS - Il sostegno delle MPMI al turismo circolare</t>
  </si>
  <si>
    <t>STAR GROWTH - Bando aperto per le PMI del turismo</t>
  </si>
  <si>
    <t>RIS INCLUSIVITA' - Piano aziendale manifatturiero EIT 2023-2025</t>
  </si>
  <si>
    <t>BoostUp! Europe 2023</t>
  </si>
  <si>
    <t>TURISMO RURALE DELL'UE bando aperto per le PMI del turismo</t>
  </si>
  <si>
    <t>RESETTING - Terzo bando aperto per le PMI del turismo</t>
  </si>
  <si>
    <t>Euro-emotur - Invito a presentare proposte</t>
  </si>
  <si>
    <t>GEMSTONE – Bando per il sostegno finanziario alla formazione</t>
  </si>
  <si>
    <t>TourINN - 2° bando aperto per l'innovazione delle PMI del turismo</t>
  </si>
  <si>
    <t>Invito a presentare candidature - Programma di sovvenzioni I-STARS per le imprese turistiche</t>
  </si>
  <si>
    <t>Bando per servizi di innovazione nella costruzione di smart building</t>
  </si>
  <si>
    <t>Sostenere la competitività e il potenziale innovativo delle PMI</t>
  </si>
  <si>
    <t xml:space="preserve">SINGLE MARKET PROGRAMME </t>
  </si>
  <si>
    <t>Eurocluster DESIRE: finanziamenti diretti per l'innovazione e l'internazionalizzazione delle PMI del settore e-health</t>
  </si>
  <si>
    <t>STAR GROWTH</t>
  </si>
  <si>
    <t>STAR GROWTH -  2nd Open Call for Tourism SMEs</t>
  </si>
  <si>
    <t>Up2Circ Pilot Call</t>
  </si>
  <si>
    <t>Prossimità ed ecosistema industriale dell'economia sociale: stimolare la transizione digitale delle imprese e delle PMI dell'economia sociale</t>
  </si>
  <si>
    <t>EPICENTRE - Invito a presentare proposte</t>
  </si>
  <si>
    <t>Social Economy Missions for Community Resilience</t>
  </si>
  <si>
    <t>Empowering SMEs</t>
  </si>
  <si>
    <t>Networking and Marketing FSTP</t>
  </si>
  <si>
    <t>First Mile Sustainability Support Programme: Bando aperto per le PMI del turismo</t>
  </si>
  <si>
    <t>SINGLE MARKET PROGRAMME</t>
  </si>
  <si>
    <t>Bando ELBE Eurocluster per il sostegno finanziario alla formazione</t>
  </si>
  <si>
    <t>Training/Services Open Call</t>
  </si>
  <si>
    <t>FRIEND CCI 2° call per le PMI per rafforzare l'innovazione e l'internazionalizzazione nell'industria culturale e creativa</t>
  </si>
  <si>
    <t>Seconda Open Call ADMA TranS4MErs</t>
  </si>
  <si>
    <t>Bando di selezione delle PMI del turismo - Stage 2</t>
  </si>
  <si>
    <t>EU RURAL TOURISM 2° bando aperto per le PMI del turismo rurale</t>
  </si>
  <si>
    <t xml:space="preserve">COASTOUR Open Call: Programma di sovvenzioni per le imprese del turismo </t>
  </si>
  <si>
    <t>In Transit 1st Call DEVELOP</t>
  </si>
  <si>
    <t>SILEO - 2nd Call for Business Digital Transformation Projects</t>
  </si>
  <si>
    <t>HIGHFIVE 2° bando per progetti di innovazione</t>
  </si>
  <si>
    <t>SILEO - 1st Call for  Advanced Technology Uptake Projects</t>
  </si>
  <si>
    <t>INNOVATE call for supporting SMEs in the tourism sector</t>
  </si>
  <si>
    <t>Affordable Housing Cross-sectoral Partnership</t>
  </si>
  <si>
    <t>EENergy Call 2024</t>
  </si>
  <si>
    <t>Bando AEC EUROCLUSTER per Go international</t>
  </si>
  <si>
    <t>Go International</t>
  </si>
  <si>
    <t xml:space="preserve">IKAT Turismo 2^ Call per PMI in Europa - supporto finanziaro per i servizi         </t>
  </si>
  <si>
    <t>Erasmus per giovani imprenditori</t>
  </si>
  <si>
    <t>GreenBoost4WISEs first open call for financial support to third parties</t>
  </si>
  <si>
    <t>Mobility Lump Sum to InnoTrans mission</t>
  </si>
  <si>
    <t>Supporting innovative Products &amp; Services development in electromobility sectors</t>
  </si>
  <si>
    <t>CircInWater Internationalisation lump sum</t>
  </si>
  <si>
    <t>POLREC Training on Polymer recycling</t>
  </si>
  <si>
    <t>Training programs financial support – SMEs within the electromobility sector</t>
  </si>
  <si>
    <t>ELBE EUROCLUSTER second call for financial support to innovation individual services</t>
  </si>
  <si>
    <t>ELBE EUROCLUSTER second call for financial support to training</t>
  </si>
  <si>
    <t>LEVIATAD second open call</t>
  </si>
  <si>
    <t>COASTOUR Open Call</t>
  </si>
  <si>
    <t>Internationalisation in the Blue Economy</t>
  </si>
  <si>
    <t>Innovation, Training and Twin Transition in the Blue Economy</t>
  </si>
  <si>
    <t>SUSTAIN: 2^ Open Call for innovation services in smart building construction</t>
  </si>
  <si>
    <t>Chips Diplomacy Support Initiative</t>
  </si>
  <si>
    <t>RE-CENTRE Go International - BANDO RIAPERTO</t>
  </si>
  <si>
    <t>INGENIOUS - Costruire la resilienza e accelerare la transizione verso l'economia verde e digitale nelle industrie ad alta intensità energetica</t>
  </si>
  <si>
    <t>SKI.F.T. Skills for Transition</t>
  </si>
  <si>
    <t>Support to Green Upskilling &amp; Training and Advisory Services to WISEs and SEEs</t>
  </si>
  <si>
    <t>Alliance for Language Technologies</t>
  </si>
  <si>
    <t>SEE BRIDGE Open Call for SE SMEs in energy intensive industries</t>
  </si>
  <si>
    <t>Competence Centers</t>
  </si>
  <si>
    <t>Competence Centers-Coordination and Support Action</t>
  </si>
  <si>
    <t>xBUILD-EU 2nd call for proposals for Innovate, Global and “Digital and Green” grants</t>
  </si>
  <si>
    <t>SILEO 2nd Call for SILEO Advanced Technology Uptake Projects</t>
  </si>
  <si>
    <t>Empowering SMEs Call 2024</t>
  </si>
  <si>
    <t>Support to the implementation of Multi-Country Projects (MCPs)</t>
  </si>
  <si>
    <t>Mobility Lump Sum to Translogistica mission - CASCADE FUNDING</t>
  </si>
  <si>
    <t>READY2SCALE</t>
  </si>
  <si>
    <t>Acceleratore Ready2Scale</t>
  </si>
  <si>
    <t>fuTOURiSME Open Call for Innovative Projects in Tourism - CASCADE FUNDING</t>
  </si>
  <si>
    <t>Partnerships for circular value chains between mainstream businesses and SMEs in social economy</t>
  </si>
  <si>
    <t>Stepping up organisational and entrepreneurial capacity of SMEs in social economy</t>
  </si>
  <si>
    <t>GEMSTONE – Richiesta di supporto finanziario per l'esplorazione</t>
  </si>
  <si>
    <t>SUSRUR Open Call 3 - COLLABORATE</t>
  </si>
  <si>
    <t>6 Call per Deployment actions in the area of cybersecurity</t>
  </si>
  <si>
    <t>SMARTIES for SMEs Call for Innovative Projects</t>
  </si>
  <si>
    <t>Cross-Re-Tour: Cross-Domain Open Innovation Programme for the tourism sector</t>
  </si>
  <si>
    <t>Open Call for the FU-TOURISM Accelerator Programme</t>
  </si>
  <si>
    <t xml:space="preserve">Support to Green Upskilling &amp; Training and Advisory Services to WISEs and SEEs </t>
  </si>
  <si>
    <t xml:space="preserve">Joint Cluster Initiatives (EUROCLUSTERS) for Europe’s recovery </t>
  </si>
  <si>
    <t>BEFuture Acceleration Programme: Call for the selection of innovative projects to be awarded financial support under the BEFuture Project</t>
  </si>
  <si>
    <t>INGENIOUS Training Grants</t>
  </si>
  <si>
    <t>PILOT PROJECTS AND PREPARATION ACTIONS (PPPA)</t>
  </si>
  <si>
    <t>Upskilling and reskilling the Tourism Ecosystem I Tourism Knowledge hub and Tourism Data Space</t>
  </si>
  <si>
    <t>Agrifood and Retail SMEs – renewable energy communities</t>
  </si>
  <si>
    <t>EENergy 2nd call</t>
  </si>
  <si>
    <t>Teaching Factories Competition 2025: Call for companies’ challenges</t>
  </si>
  <si>
    <t>Scaling Startups Programme call</t>
  </si>
  <si>
    <t>SEEBRIDGE OPEN CALL 2 - SE SMEs in Energy Intensive Industries</t>
  </si>
  <si>
    <t>POLREC 2nd Networking Open Call for Polymer Recycling Industries</t>
  </si>
  <si>
    <t>SMEs TRAnsition for an European Circular tourism Ecosystem: TRACE 3rd OPEN CALL FOR SMEs SUPPORT</t>
  </si>
  <si>
    <t>Call 2: Open Call for Local Nodes</t>
  </si>
  <si>
    <t xml:space="preserve">Boosting Competitiveness and Innovation Capacity of SMEs - Fashion </t>
  </si>
  <si>
    <t>Boosting Competitiveness and Innovation Capacity of SMEs - Home decoration</t>
  </si>
  <si>
    <t>Framework Partnership Agreement: Representation of SMEs, consumers, environmental interests and social interests in European standardisation</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</si>
  <si>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</si>
  <si>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</si>
  <si>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</si>
  <si>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</si>
  <si>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</si>
  <si>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</si>
  <si>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</si>
  <si>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</si>
  <si>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</si>
  <si>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</si>
  <si>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</si>
  <si>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</si>
  <si>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</si>
  <si>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</si>
  <si>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</si>
  <si>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</si>
  <si>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</si>
  <si>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</si>
  <si>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</si>
  <si>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</si>
  <si>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</si>
  <si>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</si>
  <si>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</si>
  <si>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</si>
  <si>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</si>
  <si>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</si>
  <si>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</si>
  <si>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</si>
  <si>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</si>
  <si>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</si>
  <si>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</si>
  <si>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</si>
  <si>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</si>
  <si>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</si>
  <si>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</si>
  <si>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EU4Health</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</si>
  <si>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</si>
  <si>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</si>
  <si>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</si>
  <si>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</si>
  <si>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</si>
  <si>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</si>
  <si>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</si>
  <si>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</si>
  <si>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</si>
  <si>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</si>
  <si>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</si>
  <si>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Seconda ondata di call EU4Health 2022</t>
  </si>
  <si>
    <t>Invito a presentare proposte per sostenere gli Stati membri e gli altri attori interessati ad attuare i risultati pertinenti della ricerca innovativa sulla salute pubblica in relazione alla vaccinazione contro il COVID-19</t>
  </si>
  <si>
    <t>HORIZON EUROPE - ERA4Health</t>
  </si>
  <si>
    <t>Ricerca mirata allo sviluppo di strategie terapeutiche innovative nelle malattie cardiovascolari - CARDINNOV</t>
  </si>
  <si>
    <t>BY-COVID Supporto all'implementazione di Data Hub SARS-CoV-2 nazionali e regionali</t>
  </si>
  <si>
    <t>HORIZON EUROPE HEALTH</t>
  </si>
  <si>
    <t>8 bandi a fase unica, 29 temi sono stati pubblicati nell'ambito di Horizon Europe Health</t>
  </si>
  <si>
    <t>Sviluppo di schede di indagine sugli organismi nocivi per gli organismi nocivi da quarantena nell'Unione</t>
  </si>
  <si>
    <t>EU4H</t>
  </si>
  <si>
    <t>EU4H Action Grants 2023</t>
  </si>
  <si>
    <t>Modulazione dell'invecchiamento cerebrale attraverso l'alimentazione e uno stile di vita sano (NutriBrain)</t>
  </si>
  <si>
    <t>Sviluppo di quadri metodologici dell'UE per la valutazione clinica e delle prestazioni e per il follow-up clinico e delle prestazioni dopo l'immissione sul mercato</t>
  </si>
  <si>
    <t>Acquisizione di esperienza e fiducia nelle New Approach Methodologies (NAM) per i test normativi di sicurezza ed efficacia</t>
  </si>
  <si>
    <t>Bio-stampa di cellule viventi per la medicina rigenerativa</t>
  </si>
  <si>
    <t>Preparazione e risposta alle pandemie: Mantenimento del partenariato europeo per la preparazione alle pandemie</t>
  </si>
  <si>
    <t>Preparazione e risposta alle pandemie: Interazioni ospite-patogeno delle malattie infettive con potenziale epidemico</t>
  </si>
  <si>
    <t>Supporting patients’ access to their health data in the context of healthcare services for citizens across the EU</t>
  </si>
  <si>
    <t>EUCAIM Open Call</t>
  </si>
  <si>
    <t>Sovvenzioni per azioni per la sicurezza e qualità di nuove sostanze di origine umana</t>
  </si>
  <si>
    <t>HERA Action Grants</t>
  </si>
  <si>
    <t>9 Call EU4H Action Grants 2024</t>
  </si>
  <si>
    <t>Call for proposals for EU-USA cooperation on lung cancer</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</si>
  <si>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</si>
  <si>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</si>
  <si>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</si>
  <si>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</si>
  <si>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</si>
  <si>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</si>
  <si>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</si>
  <si>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</si>
  <si>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</si>
  <si>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</si>
  <si>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</si>
  <si>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</si>
  <si>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</si>
  <si>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</si>
  <si>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</si>
  <si>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</si>
  <si>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</si>
  <si>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</si>
  <si>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</si>
  <si>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</si>
  <si>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</si>
  <si>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</si>
  <si>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</si>
  <si>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</si>
  <si>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</si>
  <si>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</si>
  <si>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</si>
  <si>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</si>
  <si>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</si>
  <si>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</si>
  <si>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</si>
  <si>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</si>
  <si>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</si>
  <si>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</si>
  <si>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</si>
  <si>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</si>
  <si>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</si>
  <si>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</si>
  <si>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</si>
  <si>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</si>
  <si>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</si>
  <si>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</si>
  <si>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</si>
  <si>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</si>
  <si>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</si>
  <si>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</si>
  <si>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</si>
  <si>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</si>
  <si>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</si>
  <si>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</si>
  <si>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</si>
  <si>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</si>
  <si>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</si>
  <si>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</si>
  <si>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</si>
  <si>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</si>
  <si>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</si>
  <si>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</si>
  <si>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</si>
  <si>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</si>
  <si>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</si>
  <si>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</si>
  <si>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</si>
  <si>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</si>
  <si>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</si>
  <si>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CREA</t>
  </si>
  <si>
    <t>Sviluppo dell'ardesia europea</t>
  </si>
  <si>
    <t>Contenuti TV e online</t>
  </si>
  <si>
    <t>Sviluppo di mini-schede europee</t>
  </si>
  <si>
    <t>Film in movimento</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</si>
  <si>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</si>
  <si>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</si>
  <si>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</si>
  <si>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</si>
  <si>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</si>
  <si>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</si>
  <si>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</si>
  <si>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</si>
  <si>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</si>
  <si>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</si>
  <si>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</si>
  <si>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</si>
  <si>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</si>
  <si>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</si>
  <si>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</si>
  <si>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</si>
  <si>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</si>
  <si>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</si>
  <si>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</si>
  <si>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</si>
  <si>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</si>
  <si>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</si>
  <si>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</si>
  <si>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</si>
  <si>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</si>
  <si>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</si>
  <si>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</si>
  <si>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</si>
  <si>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</si>
  <si>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10"/>
        <rFont val="Calibri"/>
        <family val="2"/>
      </rPr>
      <t>small, medium</t>
    </r>
    <r>
      <rPr>
        <sz val="10"/>
        <rFont val="Calibri"/>
        <family val="2"/>
      </rPr>
      <t xml:space="preserve"> e </t>
    </r>
    <r>
      <rPr>
        <i/>
        <sz val="10"/>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</si>
  <si>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</si>
  <si>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</si>
  <si>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</si>
  <si>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</si>
  <si>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</si>
  <si>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</si>
  <si>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</si>
  <si>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</si>
  <si>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</si>
  <si>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</si>
  <si>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</si>
  <si>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</si>
  <si>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</si>
  <si>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</si>
  <si>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</si>
  <si>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</si>
  <si>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</si>
  <si>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</si>
  <si>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</si>
  <si>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Sviluppo di videogiochi e contenuti immersivi</t>
  </si>
  <si>
    <t xml:space="preserve">Sviluppo dell'audience e formazione cinematografica </t>
  </si>
  <si>
    <t>Euroclusters for Thriving Creative and Cultural Industries - 1° Call for financial support to CCIs SMEs</t>
  </si>
  <si>
    <t xml:space="preserve">6 nuove open call </t>
  </si>
  <si>
    <t>European Film Sales</t>
  </si>
  <si>
    <t>Reti di cinema europei</t>
  </si>
  <si>
    <t>Innovation for Media, including eXtended Reality (IA)</t>
  </si>
  <si>
    <t>“Culture Helps / Культура допомагає”: Contributi individuali per il sostegno alla salute mentale (secondo bando)</t>
  </si>
  <si>
    <t>FLIP (Finanza, apprendimento, innovazione e brevetti/IPR per le industrie culturali e creative) - Sovvenzione per progetti politici</t>
  </si>
  <si>
    <t xml:space="preserve">European slate development </t>
  </si>
  <si>
    <t>Markets &amp; Networking</t>
  </si>
  <si>
    <t>European VOD Networks and Operators</t>
  </si>
  <si>
    <t>Networks of European Festivals</t>
  </si>
  <si>
    <t>Circulation of European literary works</t>
  </si>
  <si>
    <t>European Film Distribution</t>
  </si>
  <si>
    <t>CNECT 2023</t>
  </si>
  <si>
    <t>EU Repository of public domain and open licensed works</t>
  </si>
  <si>
    <t>Motion picture and video services</t>
  </si>
  <si>
    <t>European Film sales agent</t>
  </si>
  <si>
    <t>LIVEMX – Second Open Call for Projects</t>
  </si>
  <si>
    <t xml:space="preserve">3^ Call Culture Helps - Project grants for integration through culture </t>
  </si>
  <si>
    <t>Networks of European Cinemas</t>
  </si>
  <si>
    <t>IT services: consulting, software development, Internet and support</t>
  </si>
  <si>
    <t>Media Ownership Monitoring System</t>
  </si>
  <si>
    <t>Telecommunications services</t>
  </si>
  <si>
    <t>European mini-slate development</t>
  </si>
  <si>
    <t>MULTIMEDIA ACTIONS</t>
  </si>
  <si>
    <t>EU audio reporting</t>
  </si>
  <si>
    <t>EU digital reporting</t>
  </si>
  <si>
    <t>Technical means to provide Russian households with trustworthy information</t>
  </si>
  <si>
    <t>European Digital Media Observatory</t>
  </si>
  <si>
    <t>3^  call for individual mobility of artists and cultural professionals</t>
  </si>
  <si>
    <t>Rete di Fact-checkers europei per combattere la disinformazione</t>
  </si>
  <si>
    <t>MEDIA 360°</t>
  </si>
  <si>
    <t>LIVEMX – Third Open Call for Projects</t>
  </si>
  <si>
    <t>Media actions</t>
  </si>
  <si>
    <t>Culture Helps - Project grants for integration through culture up to 5000 EUR (fourth round)</t>
  </si>
  <si>
    <t>Training Program for Journalist and Editors on Youth-Driven Community Journalism</t>
  </si>
  <si>
    <t>Culture Helps: Individual grants for mental health support up to 1000 EUR (seventh round)</t>
  </si>
  <si>
    <t xml:space="preserve">3 call a supporto della cultura ucraina </t>
  </si>
  <si>
    <t>Circulation of European Literary Works</t>
  </si>
  <si>
    <t>Call for proposals for the organisation of a European reading promotion initiative: the Day of European Authors</t>
  </si>
  <si>
    <t>European co-development</t>
  </si>
  <si>
    <t xml:space="preserve"> Cross-border Media Literacy projects</t>
  </si>
  <si>
    <t>European Festivals</t>
  </si>
  <si>
    <t>CONNECT</t>
  </si>
  <si>
    <t>Media Freedom Hub 2025</t>
  </si>
  <si>
    <t>Audience Development and Film Education</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</si>
  <si>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</si>
  <si>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</si>
  <si>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</si>
  <si>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</si>
  <si>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</si>
  <si>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</si>
  <si>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</si>
  <si>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</si>
  <si>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</si>
  <si>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</si>
  <si>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</si>
  <si>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</si>
  <si>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</si>
  <si>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</si>
  <si>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</si>
  <si>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</si>
  <si>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</si>
  <si>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</si>
  <si>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</si>
  <si>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</si>
  <si>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</si>
  <si>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</si>
  <si>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</si>
  <si>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</si>
  <si>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</si>
  <si>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</si>
  <si>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</si>
  <si>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</si>
  <si>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</si>
  <si>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</si>
  <si>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</si>
  <si>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</si>
  <si>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</si>
  <si>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</si>
  <si>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</si>
  <si>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</si>
  <si>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</si>
  <si>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</si>
  <si>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</si>
  <si>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</si>
  <si>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</si>
  <si>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</si>
  <si>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</si>
  <si>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</si>
  <si>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</si>
  <si>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</si>
  <si>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</si>
  <si>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JUST</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</si>
  <si>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</si>
  <si>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</si>
  <si>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</si>
  <si>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</si>
  <si>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</si>
  <si>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</si>
  <si>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</si>
  <si>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</si>
  <si>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</si>
  <si>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</si>
  <si>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</si>
  <si>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</si>
  <si>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Cooperazione operativa nella lotta contro il traffico di armi da fuoco</t>
  </si>
  <si>
    <t>Miglioramento del coordinamento europeo del collaudo del sistema di contromisure dei velivoli senza pilota</t>
  </si>
  <si>
    <t>Prevenzione della radicalizzazione</t>
  </si>
  <si>
    <t>Cooperazione operativa nella lotta contro il crimine ambientale</t>
  </si>
  <si>
    <t>Contrastare il finanziamento del terrorismo concentrandosi sulla cooperazione tra attori pubblici e privati e sulle tecnologie emergenti</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</si>
  <si>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</si>
  <si>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</si>
  <si>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</si>
  <si>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</si>
  <si>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</si>
  <si>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</si>
  <si>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</si>
  <si>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</si>
  <si>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</si>
  <si>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</si>
  <si>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</si>
  <si>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</si>
  <si>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</si>
  <si>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</si>
  <si>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</si>
  <si>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</si>
  <si>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</si>
  <si>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</si>
  <si>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</si>
  <si>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</si>
  <si>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</si>
  <si>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</si>
  <si>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</si>
  <si>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</si>
  <si>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</si>
  <si>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</si>
  <si>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</si>
  <si>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</si>
  <si>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</si>
  <si>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</si>
  <si>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</si>
  <si>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</si>
  <si>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</si>
  <si>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</si>
  <si>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</si>
  <si>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</si>
  <si>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</si>
  <si>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</si>
  <si>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Border Management and Visa Instrument</t>
  </si>
  <si>
    <t xml:space="preserve">2 nuovi bandi aperti </t>
  </si>
  <si>
    <t>Supporto a progetti transnazionali sulla formazione giuridica in materia di diritto civile, diritto penale o diritti fondamentali</t>
  </si>
  <si>
    <t xml:space="preserve">AMIF </t>
  </si>
  <si>
    <t xml:space="preserve">Nuovi bandi nel programma Asylum, Migration and Integration Fund </t>
  </si>
  <si>
    <t xml:space="preserve">Invito a presentare proposte per sovvenzioni di azioni a sostegno di progetti transnazionali nei settori della giustizia elettronica, dei diritti delle vittime e dei diritti procedurali </t>
  </si>
  <si>
    <t xml:space="preserve">EUROPEAN SOCIAL FUND </t>
  </si>
  <si>
    <t>Pratiche di innovazione sociale per combattere il fenomeno dei senzatetto</t>
  </si>
  <si>
    <t>INTERNATIONAL SECURITY FUND (ISF)</t>
  </si>
  <si>
    <t>Call per contrastare la criminalità organizzata</t>
  </si>
  <si>
    <t>SOCIAL PREROGATIVE AND SPECIFIC COMPETENCIES LINES (SOCPL)</t>
  </si>
  <si>
    <t>Informazione, consultazione e partecipazione dei rappresentanti delle imprese</t>
  </si>
  <si>
    <t>JUSTICE PROGRAMME</t>
  </si>
  <si>
    <t>Invito a presentare proposte per il sostegno di progetti transnazionali di formazione giudiziaria in materia di diritto civile, diritto penale o diritti fondamentali</t>
  </si>
  <si>
    <t xml:space="preserve">CITIZENS, EQUALITY, RIGHTS AND VALUES (CERV) </t>
  </si>
  <si>
    <t>Diritti del bambino e coinvolgimento dei bambini</t>
  </si>
  <si>
    <t>Invito a presentare proposte per promuovere la cooperazione giudiziaria in materia civile e penale</t>
  </si>
  <si>
    <t>Invito a presentare proposte alle autorità nazionali per la protezione dei dati sul raggiungimento degli stakeholder nella legislazione sulla protezione dei dati</t>
  </si>
  <si>
    <t>Common Operational Partnerships to prevent and fight against migrant smuggling with competent authorities of third countries</t>
  </si>
  <si>
    <t>ASYLUM, MIGRATION AND INTEGRATION FUND (AMIF)</t>
  </si>
  <si>
    <t>Call for proposals on the assistance, support and integration of third country national victims of trafficking in human beings</t>
  </si>
  <si>
    <t>CORRUPT</t>
  </si>
  <si>
    <t>Call for proposals for action grants to support transnational projects on judicial training covering civil law, criminal law or fundamental rights</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</si>
  <si>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</si>
  <si>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</si>
  <si>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</si>
  <si>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</si>
  <si>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</si>
  <si>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</si>
  <si>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</si>
  <si>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</si>
  <si>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</si>
  <si>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</si>
  <si>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</si>
  <si>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</si>
  <si>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 xml:space="preserve">Consumer Programme </t>
  </si>
  <si>
    <t>Sovvenzioni d'azione a sostegno delle autorità competenti per l'applicazione della legge e delle organizzazioni rappresentative dei consumatori (CPC) e azioni che rafforzano la cooperazione tra le autorità competenti</t>
  </si>
  <si>
    <t>Regulation (EU, Euratom) No 2018/1046</t>
  </si>
  <si>
    <t xml:space="preserve"> Prestazione di servizi e supporto per studi politici e raccolta di informazioni da precedenti decisioni della Commissione nel settore della politica di concorrenza</t>
  </si>
  <si>
    <t>SMP-CONS-2024-EDU</t>
  </si>
  <si>
    <t>SMP-CONS-2024-DA</t>
  </si>
  <si>
    <t>ARCHIVIO - MERCATO INTERNO</t>
  </si>
  <si>
    <t>Sostegno ad attività di sensibilizzazione in merito al valore della proprietà intellettuale e ai danni causati dalla contraffazione e dalla pirateria</t>
  </si>
  <si>
    <t>Programma di ricerca accademica EUIPO</t>
  </si>
  <si>
    <t>Programma di ricerca accademica dell’EUIPO</t>
  </si>
  <si>
    <t xml:space="preserve"> Attività di sensibilizzazione alla proprietà intellettuale</t>
  </si>
  <si>
    <t>Call "Ideas Powered for Business SME Fund"</t>
  </si>
  <si>
    <t>SME FUND 2024</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</si>
  <si>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</si>
  <si>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</si>
  <si>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</si>
  <si>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</si>
  <si>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</si>
  <si>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</si>
  <si>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</si>
  <si>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</si>
  <si>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</si>
  <si>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</si>
  <si>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</si>
  <si>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</si>
  <si>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</si>
  <si>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</si>
  <si>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</si>
  <si>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</si>
  <si>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</si>
  <si>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</si>
  <si>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</si>
  <si>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</si>
  <si>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</si>
  <si>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</si>
  <si>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</si>
  <si>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</si>
  <si>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</si>
  <si>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</si>
  <si>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</si>
  <si>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</si>
  <si>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</si>
  <si>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</si>
  <si>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</si>
  <si>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</si>
  <si>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</si>
  <si>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</si>
  <si>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</si>
  <si>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</si>
  <si>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</si>
  <si>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</si>
  <si>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</si>
  <si>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</si>
  <si>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</si>
  <si>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</si>
  <si>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</si>
  <si>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</si>
  <si>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</si>
  <si>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2023 Bando per progetti transfrontalieri di energia rinnovabile (CB RES) - Procedura di richiesta dello status di CB RES</t>
  </si>
  <si>
    <t>InterConnect</t>
  </si>
  <si>
    <t>Dimostratori di applicazioni energetiche</t>
  </si>
  <si>
    <t xml:space="preserve">CEF 2 Energia - Progetti di interesse comune 2023 </t>
  </si>
  <si>
    <t>Fornitura di energia sostenibile, sicura e competitiva 2023</t>
  </si>
  <si>
    <t>LIFE Clean Energy Transition (LIFE-2023-CET)</t>
  </si>
  <si>
    <t xml:space="preserve">CEF2EnergY - Studi preparatori sulle energie rinnovabili transfrontaliere </t>
  </si>
  <si>
    <t>Fornitura di energia sostenibile, sicura e competitiva 2024</t>
  </si>
  <si>
    <t xml:space="preserve">EUCF - 6a call </t>
  </si>
  <si>
    <t>CEF 2 Energy - Progetti transfrontalieri di energia rinnovabile</t>
  </si>
  <si>
    <t>Energy Data Space</t>
  </si>
  <si>
    <t>Fostering energy transition in the fisheries sector (Demonstrator of a fishing vessel)</t>
  </si>
  <si>
    <t>Open Call for Fusion Technology Transfer Demonstrator Proposals</t>
  </si>
  <si>
    <t>Electricity, Gas, Smart Grids, Hydrogen and CO₂ networks</t>
  </si>
  <si>
    <t>2 Energy - Cross-border renewable energy projects</t>
  </si>
  <si>
    <t xml:space="preserve">13th Annual Assessment of Fusion for Energy </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</si>
  <si>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</si>
  <si>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</si>
  <si>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</si>
  <si>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</si>
  <si>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</si>
  <si>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</si>
  <si>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</si>
  <si>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</si>
  <si>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Distacco dei lavoratori: miglioramento
della cooperazione amministrativa e
dell'accesso alle informazioni </t>
  </si>
  <si>
    <t>Attività nel campo del lavoro sommerso</t>
  </si>
  <si>
    <t>EMPL</t>
  </si>
  <si>
    <t>Miglioramento dell'expertise nel settore delle relazioni industriali</t>
  </si>
  <si>
    <t>EaSI EURES</t>
  </si>
  <si>
    <t xml:space="preserve">Partenariati transfrontalieri e sostegno alla cooperazione per la mobilità all'interno dell'UE e nei paesi SEE </t>
  </si>
  <si>
    <t>Progetto Pilota Empl</t>
  </si>
  <si>
    <t xml:space="preserve">Promozione delle cooperative di collaboratori domestici e promozione di schemi di voucher </t>
  </si>
  <si>
    <t xml:space="preserve">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</si>
  <si>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</si>
  <si>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</si>
  <si>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</si>
  <si>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</si>
  <si>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</si>
  <si>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</si>
  <si>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</si>
  <si>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</si>
  <si>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</si>
  <si>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</si>
  <si>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</si>
  <si>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</si>
  <si>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</si>
  <si>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</si>
  <si>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</si>
  <si>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</si>
  <si>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</si>
  <si>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</si>
  <si>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</si>
  <si>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</si>
  <si>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</si>
  <si>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</si>
  <si>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</si>
  <si>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</si>
  <si>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</si>
  <si>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</si>
  <si>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</si>
  <si>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</si>
  <si>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</si>
  <si>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</si>
  <si>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</si>
  <si>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</si>
  <si>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SOCPL</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</si>
  <si>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</si>
  <si>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</si>
  <si>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</si>
  <si>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</si>
  <si>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</si>
  <si>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</si>
  <si>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</si>
  <si>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</si>
  <si>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</si>
  <si>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</si>
  <si>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</si>
  <si>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</si>
  <si>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</si>
  <si>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</si>
  <si>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</si>
  <si>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</si>
  <si>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</si>
  <si>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</si>
  <si>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</si>
  <si>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</si>
  <si>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</si>
  <si>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</si>
  <si>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</si>
  <si>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</si>
  <si>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</si>
  <si>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</si>
  <si>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</si>
  <si>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</si>
  <si>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Squadre di volontariato in aree ad alta priorità</t>
  </si>
  <si>
    <t>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</si>
  <si>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</si>
  <si>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</si>
  <si>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</si>
  <si>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</si>
  <si>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</si>
  <si>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</si>
  <si>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</si>
  <si>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IMPETUS Citizen Science Challenge 2024</t>
  </si>
  <si>
    <t>SOCIAL PREROGATIVE  AND SPECIFIC COMPETENCIES LINES (SOCPL)</t>
  </si>
  <si>
    <t xml:space="preserve">EUROPEAN SOLIDARITY CORPS </t>
  </si>
  <si>
    <t>Volontariato a sostegno di operazioni di aiuto umanitario</t>
  </si>
  <si>
    <t>CERV - Networks of Towns</t>
  </si>
  <si>
    <t>EU-OSHA</t>
  </si>
  <si>
    <t>Tender - A report on Workforce diversity and work-related psychosocial risks: review of facts, figures and case examples</t>
  </si>
  <si>
    <t>EUROPEAN SOCIAL FUND +</t>
  </si>
  <si>
    <t>EURES Targeted Mobility Scheme (TMS)</t>
  </si>
  <si>
    <t>Social Innovation</t>
  </si>
  <si>
    <t>Supporto per il dialogo sociale</t>
  </si>
  <si>
    <t>Town Twinning</t>
  </si>
  <si>
    <t xml:space="preserve">Call per  promuovere la consapevolezza, lo sviluppo delle competenze e l'attuazione della Carta dei diritti fondamentali dell'UE da parte delle organizzazioni della società civile </t>
  </si>
  <si>
    <t>Innovative Approaches Tackling Long-Term Unemployment</t>
  </si>
  <si>
    <t>Call for proposals for 3-year framework partnership agreements to support European networks, civil society organisations active at EU level and European think tanks in the areas of Union values</t>
  </si>
  <si>
    <t>Volunteering Teams in High Priority Areas (VTHPA)</t>
  </si>
  <si>
    <t>Stream I (Incubator) – first call</t>
  </si>
  <si>
    <t>Information, consultation &amp; participation of representatives of undertakings</t>
  </si>
  <si>
    <t>Networks of Towns</t>
  </si>
  <si>
    <t>Stream II (Accelerator) – first call</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</si>
  <si>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</si>
  <si>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</si>
  <si>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</si>
  <si>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</si>
  <si>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</si>
  <si>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</si>
  <si>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</si>
  <si>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</si>
  <si>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</si>
  <si>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</si>
  <si>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</si>
  <si>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</si>
  <si>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</si>
  <si>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</si>
  <si>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</si>
  <si>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</si>
  <si>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</si>
  <si>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</si>
  <si>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</si>
  <si>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</si>
  <si>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</si>
  <si>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</si>
  <si>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</si>
  <si>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</si>
  <si>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</si>
  <si>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</si>
  <si>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</si>
  <si>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</si>
  <si>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</si>
  <si>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</si>
  <si>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</si>
  <si>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</si>
  <si>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</si>
  <si>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</si>
  <si>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</si>
  <si>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</si>
  <si>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</si>
  <si>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</si>
  <si>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</si>
  <si>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</si>
  <si>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</si>
  <si>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</si>
  <si>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</si>
  <si>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</si>
  <si>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</si>
  <si>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</si>
  <si>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</si>
  <si>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</si>
  <si>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</si>
  <si>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</si>
  <si>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</si>
  <si>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</si>
  <si>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</si>
  <si>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</si>
  <si>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</si>
  <si>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</si>
  <si>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</si>
  <si>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</si>
  <si>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</si>
  <si>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</si>
  <si>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</si>
  <si>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</si>
  <si>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</si>
  <si>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</si>
  <si>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</si>
  <si>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</si>
  <si>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</si>
  <si>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</si>
  <si>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</si>
  <si>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</si>
  <si>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</si>
  <si>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</si>
  <si>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</si>
  <si>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</si>
  <si>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</si>
  <si>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</si>
  <si>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</si>
  <si>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</si>
  <si>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</si>
  <si>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</si>
  <si>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</si>
  <si>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</si>
  <si>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</si>
  <si>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</si>
  <si>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</si>
  <si>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Copertura 5G lungo i corridoi di trasporto - Lavori</t>
  </si>
  <si>
    <t>L'infrastruttura europea di comunicazione quantistica - L'iniziativa EuroQCI - Lavori</t>
  </si>
  <si>
    <t>Agile Innovation RAPTOR</t>
  </si>
  <si>
    <t xml:space="preserve">Agile Innovation RAPTOR Call for the BP2023-2025 </t>
  </si>
  <si>
    <t>Bando nell'ambito della Call "Emergency Warning Satellite Service - Galileo Devices"</t>
  </si>
  <si>
    <t>Nuovi beacon SAR per la navigazione marittima</t>
  </si>
  <si>
    <t>Invito a presentare proposte per lo strumento infrastrutturale per i carburanti alternativi per i trasporti CEF</t>
  </si>
  <si>
    <t xml:space="preserve">Innovation projects FSTP </t>
  </si>
  <si>
    <t>Bando aperto per i servizi per l'innovazione - METASTAR</t>
  </si>
  <si>
    <t>SURE5.0 Acceleration Programme 2</t>
  </si>
  <si>
    <t>Studio di gravimetria spaziale quantistica di fase B e maturazione tecnologica</t>
  </si>
  <si>
    <t>Le tecnologie spaziali per l'autosufficienza e la competitività dell'Europa</t>
  </si>
  <si>
    <t>Copernicus per la sicurezza</t>
  </si>
  <si>
    <t>Copernicus per la terra e l'acqua</t>
  </si>
  <si>
    <t>GALILEO HAS AND OSNMA</t>
  </si>
  <si>
    <t>Galileo HAS and OSNMA implementation in cooperative, 
connected and automated mobility</t>
  </si>
  <si>
    <t>GALILEO HAS</t>
  </si>
  <si>
    <t>Galileo HAS enabled Maritime receiver</t>
  </si>
  <si>
    <t>Galileo Timing receivers implementing CEN/CENELEC standards</t>
  </si>
  <si>
    <t>4 Call CEF 2 Transport - Projects on the Comprehensive Network - Cohesion envelope</t>
  </si>
  <si>
    <t>3 Call CEF 2 Transport - Actions related to safe and secure mobility - Cohesion envelope</t>
  </si>
  <si>
    <t>4 Call CEF 2 Transport - Projects on the Core Network – Cohesion envelope</t>
  </si>
  <si>
    <t>10 Call CEF 2 Transport - Actions related to smart and interoperable mobility – General envelope (CEF-T-2024-SIMOBGEN)</t>
  </si>
  <si>
    <t>3 Call CEF 2 Transport - Actions related to safe and secure mobility - General envelope</t>
  </si>
  <si>
    <t>Smart applications for transport - ERTMS – unit contribution</t>
  </si>
  <si>
    <t>2 Call CEF 2 Transport - Actions related to sustainable and multimodal mobility - General envelope</t>
  </si>
  <si>
    <t>Support to the coordination of ITS National Access Points</t>
  </si>
  <si>
    <t>5G large scale pilots – 5G coverage along Transport Corridors – Works</t>
  </si>
  <si>
    <t>European Quantum Communication Infrastructure - The EuroQCI initiative - Works</t>
  </si>
  <si>
    <t>Backbone connectivity for Digital Global Gateways - Works</t>
  </si>
  <si>
    <t>RAPTOR 2025 Open Call</t>
  </si>
  <si>
    <t>Sustainable Cities Mobility Challenge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</si>
</sst>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43" formatCode="_-* #,##0.00_-;\-* #,##0.00_-;_-* &quot;-&quot;??_-;_-@_-"/>
    <numFmt numFmtId="164" formatCode="[$-410]d\-mmm\-yy;@"/>
    <numFmt numFmtId="165" formatCode="d/m/yy;@"/>
  </numFmts>
  <fonts count="75">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b/>
      <sz val="8"/>
      <name val="Arial"/>
      <family val="2"/>
    </font>
    <font>
      <u/>
      <sz val="8"/>
      <color theme="10"/>
      <name val="Arial"/>
      <family val="2"/>
    </font>
    <font>
      <sz val="8"/>
      <name val="Arial"/>
      <family val="2"/>
    </font>
    <font>
      <sz val="10"/>
      <name val="Arial"/>
      <family val="2"/>
    </font>
    <font>
      <b/>
      <sz val="10"/>
      <color rgb="FFFF0000"/>
      <name val="Calibri"/>
      <family val="2"/>
    </font>
    <font>
      <b/>
      <sz val="10"/>
      <color theme="0"/>
      <name val="Calibri"/>
      <family val="2"/>
    </font>
    <font>
      <i/>
      <sz val="10"/>
      <name val="Calibri"/>
      <family val="2"/>
    </font>
    <font>
      <b/>
      <sz val="10"/>
      <color rgb="FFFF0000"/>
      <name val="Calibri"/>
      <family val="2"/>
      <scheme val="minor"/>
    </font>
    <font>
      <b/>
      <sz val="10"/>
      <color rgb="FF00B0F0"/>
      <name val="Calibri"/>
      <family val="2"/>
      <scheme val="minor"/>
    </font>
    <font>
      <b/>
      <sz val="10"/>
      <name val="Calibri"/>
      <family val="2"/>
      <scheme val="minor"/>
    </font>
    <font>
      <sz val="10"/>
      <name val="Calibri"/>
      <family val="2"/>
      <scheme val="minor"/>
    </font>
    <font>
      <b/>
      <sz val="10"/>
      <color theme="0"/>
      <name val="Calibri"/>
      <family val="2"/>
      <scheme val="minor"/>
    </font>
    <font>
      <b/>
      <sz val="11"/>
      <color theme="0"/>
      <name val="Calibri"/>
      <family val="2"/>
      <scheme val="minor"/>
    </font>
    <font>
      <b/>
      <sz val="10"/>
      <color indexed="12"/>
      <name val="Calibri"/>
      <family val="2"/>
      <scheme val="minor"/>
    </font>
    <font>
      <sz val="10"/>
      <color indexed="48"/>
      <name val="Calibri"/>
      <family val="2"/>
      <scheme val="minor"/>
    </font>
    <font>
      <b/>
      <sz val="10"/>
      <color rgb="FF000000"/>
      <name val="Calibri"/>
      <family val="2"/>
    </font>
    <font>
      <u/>
      <sz val="10"/>
      <color theme="10"/>
      <name val="Arial"/>
      <family val="2"/>
    </font>
    <font>
      <b/>
      <sz val="20"/>
      <color rgb="FFFF0000"/>
      <name val="Calibri"/>
      <family val="2"/>
    </font>
    <font>
      <sz val="9"/>
      <color indexed="81"/>
      <name val="Tahoma"/>
      <charset val="1"/>
    </font>
    <font>
      <b/>
      <sz val="36"/>
      <color rgb="FFFF0000"/>
      <name val="Calibri"/>
      <family val="2"/>
      <scheme val="minor"/>
    </font>
  </fonts>
  <fills count="24">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
      <patternFill patternType="solid">
        <fgColor rgb="FFDAEEF3"/>
        <bgColor rgb="FF000000"/>
      </patternFill>
    </fill>
    <fill>
      <patternFill patternType="solid">
        <fgColor rgb="FFEDF7F9"/>
        <bgColor rgb="FF000000"/>
      </patternFill>
    </fill>
    <fill>
      <patternFill patternType="solid">
        <fgColor rgb="FFEDF8F9"/>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medium">
        <color indexed="64"/>
      </right>
      <top/>
      <bottom style="medium">
        <color rgb="FF0070C0"/>
      </bottom>
      <diagonal/>
    </border>
    <border>
      <left/>
      <right style="thin">
        <color indexed="64"/>
      </right>
      <top style="thick">
        <color rgb="FF0070C0"/>
      </top>
      <bottom/>
      <diagonal/>
    </border>
    <border>
      <left style="medium">
        <color rgb="FF92D050"/>
      </left>
      <right style="medium">
        <color rgb="FF92D050"/>
      </right>
      <top style="medium">
        <color rgb="FF92D050"/>
      </top>
      <bottom style="medium">
        <color rgb="FF92D050"/>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style="medium">
        <color indexed="64"/>
      </left>
      <right style="medium">
        <color indexed="64"/>
      </right>
      <top/>
      <bottom/>
      <diagonal/>
    </border>
    <border>
      <left/>
      <right/>
      <top style="thin">
        <color rgb="FF00B0F0"/>
      </top>
      <bottom/>
      <diagonal/>
    </border>
    <border>
      <left/>
      <right/>
      <top style="medium">
        <color rgb="FF92D050"/>
      </top>
      <bottom style="thin">
        <color rgb="FF00B0F0"/>
      </bottom>
      <diagonal/>
    </border>
    <border>
      <left/>
      <right/>
      <top style="thin">
        <color rgb="FF92D050"/>
      </top>
      <bottom style="thin">
        <color rgb="FF00B0F0"/>
      </bottom>
      <diagonal/>
    </border>
    <border>
      <left/>
      <right style="medium">
        <color rgb="FF00B0F0"/>
      </right>
      <top style="medium">
        <color rgb="FF00B0F0"/>
      </top>
      <bottom/>
      <diagonal/>
    </border>
    <border>
      <left/>
      <right style="medium">
        <color rgb="FF00B0F0"/>
      </right>
      <top/>
      <bottom/>
      <diagonal/>
    </border>
    <border>
      <left style="thin">
        <color indexed="64"/>
      </left>
      <right/>
      <top style="thin">
        <color rgb="FF00B0F0"/>
      </top>
      <bottom style="thin">
        <color rgb="FF00B0F0"/>
      </bottom>
      <diagonal/>
    </border>
    <border>
      <left/>
      <right/>
      <top/>
      <bottom style="thick">
        <color rgb="FF00B0F0"/>
      </bottom>
      <diagonal/>
    </border>
    <border>
      <left/>
      <right/>
      <top style="thin">
        <color rgb="FF00B0F0"/>
      </top>
      <bottom style="thick">
        <color rgb="FF00B0F0"/>
      </bottom>
      <diagonal/>
    </border>
    <border>
      <left/>
      <right/>
      <top style="thick">
        <color rgb="FF00B0F0"/>
      </top>
      <bottom style="thin">
        <color rgb="FF00B0F0"/>
      </bottom>
      <diagonal/>
    </border>
    <border>
      <left/>
      <right/>
      <top style="thick">
        <color rgb="FF00B0F0"/>
      </top>
      <bottom/>
      <diagonal/>
    </border>
    <border>
      <left/>
      <right style="medium">
        <color indexed="64"/>
      </right>
      <top style="thick">
        <color rgb="FF00B0F0"/>
      </top>
      <bottom/>
      <diagonal/>
    </border>
    <border>
      <left/>
      <right style="thin">
        <color indexed="64"/>
      </right>
      <top style="thick">
        <color rgb="FF00B0F0"/>
      </top>
      <bottom/>
      <diagonal/>
    </border>
    <border>
      <left/>
      <right style="thin">
        <color indexed="64"/>
      </right>
      <top/>
      <bottom style="thick">
        <color rgb="FF00B0F0"/>
      </bottom>
      <diagonal/>
    </border>
    <border>
      <left/>
      <right/>
      <top style="thick">
        <color rgb="FF00B0F0"/>
      </top>
      <bottom style="thick">
        <color rgb="FF00B0F0"/>
      </bottom>
      <diagonal/>
    </border>
    <border>
      <left style="thin">
        <color indexed="64"/>
      </left>
      <right/>
      <top style="thick">
        <color rgb="FF00B0F0"/>
      </top>
      <bottom style="thin">
        <color rgb="FF00B0F0"/>
      </bottom>
      <diagonal/>
    </border>
    <border>
      <left style="thin">
        <color indexed="64"/>
      </left>
      <right/>
      <top/>
      <bottom style="thin">
        <color rgb="FF00B0F0"/>
      </bottom>
      <diagonal/>
    </border>
    <border>
      <left/>
      <right/>
      <top style="thin">
        <color rgb="FF66CCFF"/>
      </top>
      <bottom style="thick">
        <color rgb="FF00B0F0"/>
      </bottom>
      <diagonal/>
    </border>
    <border>
      <left style="medium">
        <color rgb="FF00B0F0"/>
      </left>
      <right style="medium">
        <color rgb="FF00B0F0"/>
      </right>
      <top/>
      <bottom style="medium">
        <color rgb="FF00B0F0"/>
      </bottom>
      <diagonal/>
    </border>
    <border>
      <left/>
      <right/>
      <top/>
      <bottom style="medium">
        <color rgb="FF00B0F0"/>
      </bottom>
      <diagonal/>
    </border>
    <border>
      <left/>
      <right/>
      <top style="thin">
        <color rgb="FF00B0F0"/>
      </top>
      <bottom style="medium">
        <color rgb="FF00B0F0"/>
      </bottom>
      <diagonal/>
    </border>
    <border>
      <left style="medium">
        <color rgb="FF00B0F0"/>
      </left>
      <right/>
      <top/>
      <bottom style="medium">
        <color rgb="FF00B0F0"/>
      </bottom>
      <diagonal/>
    </border>
    <border>
      <left/>
      <right style="medium">
        <color rgb="FF00B0F0"/>
      </right>
      <top/>
      <bottom style="medium">
        <color rgb="FF00B0F0"/>
      </bottom>
      <diagonal/>
    </border>
    <border>
      <left/>
      <right/>
      <top style="medium">
        <color rgb="FF00B0F0"/>
      </top>
      <bottom style="medium">
        <color rgb="FF00B0F0"/>
      </bottom>
      <diagonal/>
    </border>
    <border>
      <left style="medium">
        <color indexed="64"/>
      </left>
      <right/>
      <top/>
      <bottom/>
      <diagonal/>
    </border>
    <border>
      <left/>
      <right/>
      <top style="thin">
        <color rgb="FF00B0F0"/>
      </top>
      <bottom style="thin">
        <color theme="8"/>
      </bottom>
      <diagonal/>
    </border>
    <border>
      <left/>
      <right/>
      <top style="thin">
        <color theme="8"/>
      </top>
      <bottom style="thin">
        <color theme="8"/>
      </bottom>
      <diagonal/>
    </border>
  </borders>
  <cellStyleXfs count="11">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43" fontId="58" fillId="0" borderId="0" applyFont="0" applyFill="0" applyBorder="0" applyAlignment="0" applyProtection="0"/>
    <xf numFmtId="164" fontId="71" fillId="0" borderId="0" applyNumberFormat="0" applyFill="0" applyBorder="0" applyAlignment="0" applyProtection="0"/>
  </cellStyleXfs>
  <cellXfs count="377">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1" fillId="0" borderId="0" xfId="0" applyFont="1"/>
    <xf numFmtId="164" fontId="0" fillId="0" borderId="0" xfId="0" applyAlignment="1">
      <alignment vertical="center" wrapText="1"/>
    </xf>
    <xf numFmtId="164" fontId="6" fillId="0" borderId="0" xfId="10" applyFont="1" applyAlignment="1" applyProtection="1">
      <alignment vertical="center" wrapText="1"/>
    </xf>
    <xf numFmtId="164" fontId="6" fillId="0" borderId="0" xfId="10" applyFont="1" applyAlignment="1" applyProtection="1">
      <alignment horizontal="center" vertical="center" wrapText="1"/>
    </xf>
    <xf numFmtId="14" fontId="0" fillId="0" borderId="0" xfId="0" applyNumberFormat="1" applyAlignment="1">
      <alignment horizontal="center" vertical="center"/>
    </xf>
    <xf numFmtId="164" fontId="6" fillId="0" borderId="0" xfId="10" applyFont="1" applyAlignment="1" applyProtection="1"/>
    <xf numFmtId="164" fontId="8" fillId="0" borderId="0" xfId="0" applyFont="1" applyAlignment="1">
      <alignment vertical="center" textRotation="90"/>
    </xf>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vertical="center"/>
    </xf>
    <xf numFmtId="164" fontId="0" fillId="4" borderId="0" xfId="0" applyFill="1"/>
    <xf numFmtId="164" fontId="0" fillId="0" borderId="0" xfId="0" applyAlignment="1">
      <alignment vertical="center"/>
    </xf>
    <xf numFmtId="164" fontId="20" fillId="0" borderId="0" xfId="0" applyFont="1"/>
    <xf numFmtId="164" fontId="21" fillId="0" borderId="0" xfId="0" applyFont="1"/>
    <xf numFmtId="164" fontId="0" fillId="3" borderId="0" xfId="0" applyFill="1"/>
    <xf numFmtId="164" fontId="12" fillId="0" borderId="0" xfId="0" applyFont="1" applyAlignment="1">
      <alignment horizontal="center" vertical="center" wrapText="1"/>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10" applyFont="1" applyFill="1" applyBorder="1" applyAlignment="1" applyProtection="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0" fillId="0" borderId="4" xfId="0" applyBorder="1"/>
    <xf numFmtId="0" fontId="19" fillId="7" borderId="10" xfId="0" applyNumberFormat="1" applyFont="1" applyFill="1" applyBorder="1" applyAlignment="1">
      <alignment horizontal="center" vertical="center"/>
    </xf>
    <xf numFmtId="164" fontId="38" fillId="6" borderId="7" xfId="4" applyFont="1" applyFill="1" applyBorder="1" applyAlignment="1">
      <alignment horizontal="center" vertical="center" wrapText="1"/>
    </xf>
    <xf numFmtId="164" fontId="40" fillId="10" borderId="7" xfId="0" applyFont="1" applyFill="1" applyBorder="1" applyAlignment="1">
      <alignment horizontal="center" vertical="center" wrapText="1"/>
    </xf>
    <xf numFmtId="164" fontId="38" fillId="6" borderId="6" xfId="4" applyFont="1" applyFill="1" applyBorder="1" applyAlignment="1">
      <alignment horizontal="center" vertical="center" wrapText="1"/>
    </xf>
    <xf numFmtId="14" fontId="39" fillId="10" borderId="6" xfId="3" applyNumberFormat="1" applyFont="1" applyFill="1" applyBorder="1" applyAlignment="1">
      <alignment horizontal="center" vertical="center"/>
    </xf>
    <xf numFmtId="164" fontId="41" fillId="11" borderId="14" xfId="0" applyFont="1" applyFill="1" applyBorder="1" applyAlignment="1">
      <alignment horizontal="center" vertical="center"/>
    </xf>
    <xf numFmtId="164" fontId="41" fillId="11" borderId="15" xfId="0" applyFont="1" applyFill="1" applyBorder="1" applyAlignment="1">
      <alignment horizontal="center" vertical="center"/>
    </xf>
    <xf numFmtId="164" fontId="6" fillId="0" borderId="16" xfId="10" applyFont="1" applyBorder="1" applyAlignment="1" applyProtection="1">
      <alignment horizontal="center" vertical="center"/>
    </xf>
    <xf numFmtId="0" fontId="43" fillId="6" borderId="7" xfId="10" applyNumberFormat="1" applyFont="1" applyFill="1" applyBorder="1" applyAlignment="1">
      <alignment horizontal="center" vertical="center"/>
    </xf>
    <xf numFmtId="164" fontId="37" fillId="6" borderId="7" xfId="3" applyFont="1" applyFill="1" applyBorder="1" applyAlignment="1">
      <alignment horizontal="center" vertical="center" wrapText="1"/>
    </xf>
    <xf numFmtId="164" fontId="37" fillId="6" borderId="6" xfId="3" applyFont="1" applyFill="1" applyBorder="1" applyAlignment="1">
      <alignment horizontal="center" vertical="center" wrapText="1"/>
    </xf>
    <xf numFmtId="0" fontId="36" fillId="9" borderId="9" xfId="10" applyNumberFormat="1" applyFont="1" applyFill="1" applyBorder="1" applyAlignment="1" applyProtection="1">
      <alignment horizontal="center" vertical="center"/>
    </xf>
    <xf numFmtId="164" fontId="41" fillId="11" borderId="24" xfId="0" applyFont="1" applyFill="1" applyBorder="1" applyAlignment="1">
      <alignment horizontal="center" vertical="center"/>
    </xf>
    <xf numFmtId="14" fontId="39" fillId="10" borderId="7" xfId="3" applyNumberFormat="1" applyFont="1" applyFill="1" applyBorder="1" applyAlignment="1">
      <alignment horizontal="center" vertical="center" wrapText="1"/>
    </xf>
    <xf numFmtId="164" fontId="46" fillId="0" borderId="0" xfId="0" applyFont="1" applyAlignment="1">
      <alignment horizontal="center" vertical="top"/>
    </xf>
    <xf numFmtId="164" fontId="0" fillId="12" borderId="27" xfId="0" applyFill="1" applyBorder="1"/>
    <xf numFmtId="0" fontId="0" fillId="0" borderId="0" xfId="0" applyNumberFormat="1"/>
    <xf numFmtId="164" fontId="0" fillId="5" borderId="28" xfId="0" applyFill="1" applyBorder="1"/>
    <xf numFmtId="164" fontId="33" fillId="12" borderId="27" xfId="10" applyFont="1" applyFill="1" applyBorder="1"/>
    <xf numFmtId="164" fontId="46" fillId="0" borderId="0" xfId="0" applyFont="1"/>
    <xf numFmtId="164" fontId="0" fillId="19" borderId="31" xfId="0" applyFill="1" applyBorder="1"/>
    <xf numFmtId="14" fontId="39" fillId="10" borderId="7" xfId="3" applyNumberFormat="1" applyFont="1" applyFill="1" applyBorder="1" applyAlignment="1">
      <alignment horizontal="center" vertical="center"/>
    </xf>
    <xf numFmtId="164" fontId="41" fillId="11" borderId="33" xfId="0" applyFont="1" applyFill="1" applyBorder="1" applyAlignment="1">
      <alignment horizontal="center" vertical="center"/>
    </xf>
    <xf numFmtId="0" fontId="36" fillId="9" borderId="9" xfId="10" applyNumberFormat="1" applyFont="1" applyFill="1" applyBorder="1" applyAlignment="1" applyProtection="1">
      <alignment horizontal="center" vertical="center"/>
      <protection locked="0"/>
    </xf>
    <xf numFmtId="164" fontId="0" fillId="12" borderId="27" xfId="0" applyFill="1" applyBorder="1" applyProtection="1">
      <protection locked="0"/>
    </xf>
    <xf numFmtId="164" fontId="0" fillId="5" borderId="28" xfId="0" applyFill="1" applyBorder="1" applyProtection="1">
      <protection locked="0"/>
    </xf>
    <xf numFmtId="164" fontId="46" fillId="0" borderId="0" xfId="0" applyFont="1" applyAlignment="1" applyProtection="1">
      <alignment horizontal="center" vertical="top"/>
      <protection locked="0"/>
    </xf>
    <xf numFmtId="164" fontId="41" fillId="11" borderId="24" xfId="0" applyFont="1" applyFill="1" applyBorder="1" applyAlignment="1" applyProtection="1">
      <alignment horizontal="center" vertical="center"/>
      <protection locked="0"/>
    </xf>
    <xf numFmtId="164" fontId="37" fillId="6" borderId="7" xfId="3" applyFont="1" applyFill="1" applyBorder="1" applyAlignment="1" applyProtection="1">
      <alignment horizontal="center" vertical="center" wrapText="1"/>
      <protection locked="0"/>
    </xf>
    <xf numFmtId="14" fontId="39" fillId="10" borderId="7" xfId="3" applyNumberFormat="1" applyFont="1" applyFill="1" applyBorder="1" applyAlignment="1" applyProtection="1">
      <alignment horizontal="center" vertical="center"/>
      <protection locked="0"/>
    </xf>
    <xf numFmtId="164" fontId="12" fillId="0" borderId="0" xfId="0" applyFont="1" applyProtection="1">
      <protection locked="0"/>
    </xf>
    <xf numFmtId="164" fontId="6" fillId="0" borderId="16" xfId="10" applyFont="1" applyBorder="1" applyAlignment="1" applyProtection="1">
      <alignment horizontal="center" vertical="center"/>
      <protection locked="0"/>
    </xf>
    <xf numFmtId="164" fontId="22" fillId="0" borderId="0" xfId="0" applyFont="1" applyProtection="1">
      <protection locked="0"/>
    </xf>
    <xf numFmtId="164" fontId="6" fillId="0" borderId="16" xfId="10" applyFont="1" applyBorder="1" applyAlignment="1" applyProtection="1">
      <alignment horizontal="center" vertical="center" wrapText="1"/>
    </xf>
    <xf numFmtId="0" fontId="51" fillId="9" borderId="9" xfId="10" applyNumberFormat="1" applyFont="1" applyFill="1" applyBorder="1" applyAlignment="1" applyProtection="1">
      <alignment horizontal="center" vertical="center" wrapText="1"/>
    </xf>
    <xf numFmtId="164" fontId="41" fillId="20" borderId="39" xfId="0" applyFont="1" applyFill="1" applyBorder="1" applyAlignment="1">
      <alignment horizontal="center" vertical="center"/>
    </xf>
    <xf numFmtId="0" fontId="51" fillId="9" borderId="9" xfId="10" applyNumberFormat="1" applyFont="1" applyFill="1" applyBorder="1" applyAlignment="1" applyProtection="1">
      <alignment horizontal="center" vertical="center"/>
    </xf>
    <xf numFmtId="164" fontId="33" fillId="0" borderId="16" xfId="10" applyFont="1" applyBorder="1" applyAlignment="1" applyProtection="1">
      <alignment horizontal="center" vertical="center"/>
    </xf>
    <xf numFmtId="164" fontId="33" fillId="0" borderId="16" xfId="10" applyFont="1"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10" applyFont="1"/>
    <xf numFmtId="165" fontId="39" fillId="10" borderId="7" xfId="3" applyNumberFormat="1" applyFont="1" applyFill="1" applyBorder="1" applyAlignment="1">
      <alignment horizontal="center" vertical="center" wrapText="1"/>
    </xf>
    <xf numFmtId="164" fontId="37" fillId="6" borderId="0" xfId="3" applyFont="1" applyFill="1" applyAlignment="1">
      <alignment horizontal="center" vertical="center" wrapText="1"/>
    </xf>
    <xf numFmtId="14" fontId="39" fillId="10" borderId="0" xfId="3" applyNumberFormat="1" applyFont="1" applyFill="1" applyAlignment="1">
      <alignment horizontal="center" vertical="center" wrapText="1"/>
    </xf>
    <xf numFmtId="14" fontId="39" fillId="10" borderId="0" xfId="3" applyNumberFormat="1" applyFont="1" applyFill="1" applyAlignment="1">
      <alignment horizontal="center" vertical="center"/>
    </xf>
    <xf numFmtId="164" fontId="22" fillId="0" borderId="0" xfId="0" applyFont="1" applyAlignment="1">
      <alignment horizontal="left"/>
    </xf>
    <xf numFmtId="164" fontId="24" fillId="0" borderId="0" xfId="10" applyFont="1"/>
    <xf numFmtId="164" fontId="56" fillId="0" borderId="0" xfId="10" applyFont="1"/>
    <xf numFmtId="164" fontId="37" fillId="6" borderId="7" xfId="4" applyFont="1" applyFill="1" applyBorder="1" applyAlignment="1">
      <alignment horizontal="center" vertical="center" wrapText="1"/>
    </xf>
    <xf numFmtId="164" fontId="12" fillId="4" borderId="0" xfId="0" applyFont="1" applyFill="1" applyAlignment="1">
      <alignment wrapText="1"/>
    </xf>
    <xf numFmtId="164" fontId="6" fillId="0" borderId="0" xfId="10" applyFont="1" applyBorder="1" applyAlignment="1" applyProtection="1">
      <alignment horizontal="center" vertical="center" wrapText="1"/>
    </xf>
    <xf numFmtId="164" fontId="6" fillId="0" borderId="0" xfId="10" applyFont="1" applyBorder="1" applyAlignment="1" applyProtection="1">
      <alignment horizontal="center" vertical="center"/>
    </xf>
    <xf numFmtId="164" fontId="33" fillId="0" borderId="0" xfId="10" applyFont="1" applyBorder="1" applyAlignment="1" applyProtection="1">
      <alignment horizontal="center" vertical="center"/>
    </xf>
    <xf numFmtId="164" fontId="6" fillId="0" borderId="42" xfId="10" applyFont="1" applyBorder="1" applyAlignment="1" applyProtection="1">
      <alignment horizontal="center" vertical="center" wrapText="1"/>
    </xf>
    <xf numFmtId="164" fontId="6" fillId="0" borderId="40" xfId="10" applyFont="1" applyBorder="1" applyAlignment="1" applyProtection="1">
      <alignment horizontal="center" vertical="center" wrapText="1"/>
    </xf>
    <xf numFmtId="164" fontId="6" fillId="0" borderId="41" xfId="10" applyFont="1" applyBorder="1" applyAlignment="1" applyProtection="1">
      <alignment horizontal="center" vertical="center" wrapText="1"/>
    </xf>
    <xf numFmtId="164" fontId="39" fillId="10" borderId="7" xfId="0" applyFont="1" applyFill="1" applyBorder="1" applyAlignment="1">
      <alignment horizontal="center" vertical="center" wrapText="1"/>
    </xf>
    <xf numFmtId="164" fontId="33" fillId="0" borderId="16" xfId="10" applyFont="1" applyBorder="1" applyAlignment="1">
      <alignment horizontal="center" vertical="center"/>
    </xf>
    <xf numFmtId="43" fontId="0" fillId="0" borderId="0" xfId="9" applyFont="1"/>
    <xf numFmtId="14" fontId="33" fillId="10" borderId="7" xfId="10" applyNumberFormat="1" applyFont="1" applyFill="1" applyBorder="1" applyAlignment="1">
      <alignment horizontal="center" vertical="center" wrapText="1"/>
    </xf>
    <xf numFmtId="164" fontId="39" fillId="21" borderId="7" xfId="0" applyFont="1" applyFill="1" applyBorder="1" applyAlignment="1">
      <alignment horizontal="center" vertical="center" wrapText="1"/>
    </xf>
    <xf numFmtId="164" fontId="41" fillId="11" borderId="44" xfId="0" applyFont="1" applyFill="1" applyBorder="1" applyAlignment="1">
      <alignment horizontal="center" vertical="center"/>
    </xf>
    <xf numFmtId="164" fontId="39" fillId="10" borderId="6" xfId="0" applyFont="1" applyFill="1" applyBorder="1" applyAlignment="1">
      <alignment horizontal="center" vertical="center" wrapText="1"/>
    </xf>
    <xf numFmtId="14" fontId="39" fillId="10" borderId="6" xfId="3" applyNumberFormat="1" applyFont="1" applyFill="1" applyBorder="1" applyAlignment="1">
      <alignment horizontal="center" vertical="center" wrapText="1"/>
    </xf>
    <xf numFmtId="164" fontId="39" fillId="10" borderId="45" xfId="0" applyFont="1" applyFill="1" applyBorder="1" applyAlignment="1">
      <alignment horizontal="center" vertical="center" wrapText="1"/>
    </xf>
    <xf numFmtId="0" fontId="43" fillId="6" borderId="46" xfId="10" applyNumberFormat="1" applyFont="1" applyFill="1" applyBorder="1" applyAlignment="1">
      <alignment horizontal="center" vertical="center"/>
    </xf>
    <xf numFmtId="164" fontId="33" fillId="10" borderId="46" xfId="10" applyFont="1" applyFill="1" applyBorder="1" applyAlignment="1" applyProtection="1">
      <alignment horizontal="center" vertical="center" wrapText="1"/>
    </xf>
    <xf numFmtId="164" fontId="40" fillId="10" borderId="46" xfId="0" applyFont="1" applyFill="1" applyBorder="1" applyAlignment="1">
      <alignment horizontal="center" vertical="center" wrapText="1"/>
    </xf>
    <xf numFmtId="164" fontId="33" fillId="0" borderId="40" xfId="10" applyFont="1" applyBorder="1" applyAlignment="1" applyProtection="1">
      <alignment horizontal="center" vertical="center"/>
    </xf>
    <xf numFmtId="164" fontId="33" fillId="0" borderId="41" xfId="10" applyFont="1" applyBorder="1" applyAlignment="1" applyProtection="1">
      <alignment horizontal="center" vertical="center"/>
    </xf>
    <xf numFmtId="164" fontId="33" fillId="10" borderId="7" xfId="10" applyFont="1" applyFill="1" applyBorder="1" applyAlignment="1">
      <alignment horizontal="center" vertical="center"/>
    </xf>
    <xf numFmtId="14" fontId="39" fillId="10" borderId="7" xfId="3" applyNumberFormat="1" applyFont="1" applyFill="1" applyBorder="1" applyAlignment="1" applyProtection="1">
      <alignment horizontal="center" vertical="center" wrapText="1"/>
      <protection locked="0"/>
    </xf>
    <xf numFmtId="164" fontId="39" fillId="10" borderId="7" xfId="0" applyFont="1" applyFill="1" applyBorder="1" applyAlignment="1" applyProtection="1">
      <alignment horizontal="center" vertical="center" wrapText="1"/>
      <protection locked="0"/>
    </xf>
    <xf numFmtId="0" fontId="43" fillId="6" borderId="47" xfId="10" applyNumberFormat="1" applyFont="1" applyFill="1" applyBorder="1" applyAlignment="1">
      <alignment horizontal="center" vertical="center"/>
    </xf>
    <xf numFmtId="164" fontId="39" fillId="10" borderId="47" xfId="0" applyFont="1" applyFill="1" applyBorder="1" applyAlignment="1">
      <alignment horizontal="center" vertical="center" wrapText="1"/>
    </xf>
    <xf numFmtId="164" fontId="0" fillId="0" borderId="40" xfId="0" applyBorder="1" applyAlignment="1">
      <alignment horizontal="center" vertical="center" wrapText="1"/>
    </xf>
    <xf numFmtId="164" fontId="0" fillId="0" borderId="42" xfId="0" applyBorder="1" applyAlignment="1">
      <alignment horizontal="center" vertical="center" wrapText="1"/>
    </xf>
    <xf numFmtId="164" fontId="33" fillId="0" borderId="40" xfId="10" applyFont="1" applyBorder="1" applyAlignment="1">
      <alignment horizontal="center" vertical="center" wrapText="1"/>
    </xf>
    <xf numFmtId="164" fontId="33" fillId="0" borderId="41" xfId="10" applyFont="1" applyBorder="1" applyAlignment="1">
      <alignment horizontal="center" vertical="center" wrapText="1"/>
    </xf>
    <xf numFmtId="164" fontId="37" fillId="6" borderId="45" xfId="3" applyFont="1" applyFill="1" applyBorder="1" applyAlignment="1">
      <alignment horizontal="center" vertical="center" wrapText="1"/>
    </xf>
    <xf numFmtId="14" fontId="39" fillId="10" borderId="45" xfId="3" applyNumberFormat="1" applyFont="1" applyFill="1" applyBorder="1" applyAlignment="1">
      <alignment horizontal="center" vertical="center" wrapText="1"/>
    </xf>
    <xf numFmtId="14" fontId="39" fillId="10" borderId="45" xfId="3" applyNumberFormat="1" applyFont="1" applyFill="1" applyBorder="1" applyAlignment="1">
      <alignment horizontal="center" vertical="center"/>
    </xf>
    <xf numFmtId="164" fontId="37" fillId="6" borderId="6" xfId="4" applyFont="1" applyFill="1" applyBorder="1" applyAlignment="1">
      <alignment horizontal="center" vertical="center" wrapText="1"/>
    </xf>
    <xf numFmtId="164" fontId="0" fillId="0" borderId="49" xfId="0" applyBorder="1"/>
    <xf numFmtId="164" fontId="6" fillId="0" borderId="48" xfId="10" applyFont="1" applyBorder="1" applyAlignment="1" applyProtection="1">
      <alignment horizontal="center" vertical="center"/>
    </xf>
    <xf numFmtId="164" fontId="6" fillId="0" borderId="49" xfId="10" applyFont="1" applyBorder="1" applyAlignment="1" applyProtection="1">
      <alignment horizontal="center" vertical="center"/>
    </xf>
    <xf numFmtId="164" fontId="41" fillId="11" borderId="32" xfId="0" applyFont="1" applyFill="1" applyBorder="1" applyAlignment="1">
      <alignment horizontal="center" vertical="center"/>
    </xf>
    <xf numFmtId="164" fontId="41" fillId="11" borderId="0" xfId="0" applyFont="1" applyFill="1" applyAlignment="1">
      <alignment horizontal="center" vertical="center"/>
    </xf>
    <xf numFmtId="0" fontId="50" fillId="0" borderId="0" xfId="3" applyNumberFormat="1" applyFont="1" applyAlignment="1">
      <alignment horizontal="center" vertical="center" textRotation="90" wrapText="1"/>
    </xf>
    <xf numFmtId="14" fontId="39" fillId="0" borderId="0" xfId="3" applyNumberFormat="1" applyFont="1" applyAlignment="1">
      <alignment horizontal="center" vertical="center" wrapText="1"/>
    </xf>
    <xf numFmtId="164" fontId="37" fillId="6" borderId="50" xfId="3" applyFont="1" applyFill="1" applyBorder="1" applyAlignment="1">
      <alignment horizontal="center" vertical="center" wrapText="1"/>
    </xf>
    <xf numFmtId="164" fontId="37" fillId="6" borderId="52" xfId="3" applyFont="1" applyFill="1" applyBorder="1" applyAlignment="1">
      <alignment horizontal="center" vertical="center" wrapText="1"/>
    </xf>
    <xf numFmtId="164" fontId="37" fillId="6" borderId="51" xfId="3" applyFont="1" applyFill="1" applyBorder="1" applyAlignment="1">
      <alignment horizontal="center" vertical="center" wrapText="1"/>
    </xf>
    <xf numFmtId="14" fontId="39" fillId="10" borderId="51" xfId="3" applyNumberFormat="1" applyFont="1" applyFill="1" applyBorder="1" applyAlignment="1">
      <alignment horizontal="center" vertical="center"/>
    </xf>
    <xf numFmtId="164" fontId="37" fillId="6" borderId="53" xfId="3" applyFont="1" applyFill="1" applyBorder="1" applyAlignment="1">
      <alignment horizontal="center" vertical="center" wrapText="1"/>
    </xf>
    <xf numFmtId="14" fontId="39" fillId="10" borderId="53" xfId="3" applyNumberFormat="1" applyFont="1" applyFill="1" applyBorder="1" applyAlignment="1">
      <alignment horizontal="center" vertical="center"/>
    </xf>
    <xf numFmtId="14" fontId="39" fillId="10" borderId="52" xfId="3" applyNumberFormat="1" applyFont="1" applyFill="1" applyBorder="1" applyAlignment="1">
      <alignment horizontal="center" vertical="center"/>
    </xf>
    <xf numFmtId="14" fontId="39" fillId="10" borderId="53" xfId="3" applyNumberFormat="1" applyFont="1" applyFill="1" applyBorder="1" applyAlignment="1">
      <alignment horizontal="center" vertical="center" wrapText="1"/>
    </xf>
    <xf numFmtId="164" fontId="37" fillId="6" borderId="54" xfId="3" applyFont="1" applyFill="1" applyBorder="1" applyAlignment="1">
      <alignment horizontal="center" vertical="center" wrapText="1"/>
    </xf>
    <xf numFmtId="14" fontId="39" fillId="10" borderId="54" xfId="3" applyNumberFormat="1" applyFont="1" applyFill="1" applyBorder="1" applyAlignment="1">
      <alignment horizontal="center" vertical="center"/>
    </xf>
    <xf numFmtId="165" fontId="39" fillId="10" borderId="45" xfId="3" applyNumberFormat="1" applyFont="1" applyFill="1" applyBorder="1" applyAlignment="1">
      <alignment horizontal="center" vertical="center" wrapText="1"/>
    </xf>
    <xf numFmtId="165" fontId="39" fillId="10" borderId="53" xfId="3" applyNumberFormat="1" applyFont="1" applyFill="1" applyBorder="1" applyAlignment="1">
      <alignment horizontal="center" vertical="center" wrapText="1"/>
    </xf>
    <xf numFmtId="164" fontId="39" fillId="0" borderId="0" xfId="0" applyFont="1"/>
    <xf numFmtId="164" fontId="39" fillId="21" borderId="53" xfId="0" applyFont="1" applyFill="1" applyBorder="1" applyAlignment="1">
      <alignment horizontal="center" vertical="center" wrapText="1"/>
    </xf>
    <xf numFmtId="14" fontId="39" fillId="10" borderId="30" xfId="3" applyNumberFormat="1" applyFont="1" applyFill="1" applyBorder="1" applyAlignment="1">
      <alignment horizontal="center" vertical="center"/>
    </xf>
    <xf numFmtId="164" fontId="39" fillId="10" borderId="53" xfId="0" applyFont="1" applyFill="1" applyBorder="1" applyAlignment="1">
      <alignment horizontal="center" vertical="center" wrapText="1"/>
    </xf>
    <xf numFmtId="0" fontId="50" fillId="11" borderId="54" xfId="3" applyNumberFormat="1" applyFont="1" applyFill="1" applyBorder="1" applyAlignment="1">
      <alignment vertical="center" textRotation="90" wrapText="1"/>
    </xf>
    <xf numFmtId="1" fontId="1" fillId="0" borderId="0" xfId="0" applyNumberFormat="1" applyFont="1" applyAlignment="1">
      <alignment horizontal="center" vertical="center" wrapText="1"/>
    </xf>
    <xf numFmtId="0" fontId="50" fillId="0" borderId="0" xfId="3" applyNumberFormat="1" applyFont="1" applyAlignment="1">
      <alignment vertical="center" textRotation="90" wrapText="1"/>
    </xf>
    <xf numFmtId="164" fontId="41" fillId="11" borderId="37" xfId="0" applyFont="1" applyFill="1" applyBorder="1" applyAlignment="1">
      <alignment horizontal="center" vertical="center"/>
    </xf>
    <xf numFmtId="164" fontId="37" fillId="6" borderId="53" xfId="3" applyFont="1" applyFill="1" applyBorder="1" applyAlignment="1" applyProtection="1">
      <alignment horizontal="center" vertical="center" wrapText="1"/>
      <protection locked="0"/>
    </xf>
    <xf numFmtId="14" fontId="39" fillId="10" borderId="53" xfId="3" applyNumberFormat="1" applyFont="1" applyFill="1" applyBorder="1" applyAlignment="1" applyProtection="1">
      <alignment horizontal="center" vertical="center"/>
      <protection locked="0"/>
    </xf>
    <xf numFmtId="0" fontId="50" fillId="0" borderId="34" xfId="3" applyNumberFormat="1" applyFont="1" applyBorder="1" applyAlignment="1">
      <alignment vertical="center" textRotation="90" wrapText="1"/>
    </xf>
    <xf numFmtId="0" fontId="50" fillId="11" borderId="55" xfId="3" applyNumberFormat="1" applyFont="1" applyFill="1" applyBorder="1" applyAlignment="1">
      <alignment horizontal="center" vertical="center" wrapText="1"/>
    </xf>
    <xf numFmtId="0" fontId="48" fillId="11" borderId="54" xfId="3" applyNumberFormat="1" applyFont="1" applyFill="1" applyBorder="1" applyAlignment="1">
      <alignment horizontal="center" vertical="center"/>
    </xf>
    <xf numFmtId="0" fontId="48" fillId="11" borderId="8" xfId="3" applyNumberFormat="1" applyFont="1" applyFill="1" applyBorder="1" applyAlignment="1">
      <alignment horizontal="center" vertical="center" wrapText="1"/>
    </xf>
    <xf numFmtId="0" fontId="50" fillId="11" borderId="51" xfId="3" applyNumberFormat="1" applyFont="1" applyFill="1" applyBorder="1" applyAlignment="1">
      <alignment horizontal="center" vertical="center" wrapText="1"/>
    </xf>
    <xf numFmtId="0" fontId="50" fillId="11" borderId="30" xfId="3" applyNumberFormat="1" applyFont="1" applyFill="1" applyBorder="1" applyAlignment="1">
      <alignment horizontal="center" vertical="center" wrapText="1"/>
    </xf>
    <xf numFmtId="164" fontId="37" fillId="6" borderId="58" xfId="3" applyFont="1" applyFill="1" applyBorder="1" applyAlignment="1">
      <alignment horizontal="center" vertical="center" wrapText="1"/>
    </xf>
    <xf numFmtId="14" fontId="39" fillId="10" borderId="58" xfId="3" applyNumberFormat="1" applyFont="1" applyFill="1" applyBorder="1" applyAlignment="1">
      <alignment horizontal="center" vertical="center"/>
    </xf>
    <xf numFmtId="0" fontId="50" fillId="11" borderId="58" xfId="3" applyNumberFormat="1" applyFont="1" applyFill="1" applyBorder="1" applyAlignment="1">
      <alignment horizontal="center" vertical="center" wrapText="1"/>
    </xf>
    <xf numFmtId="164" fontId="37" fillId="6" borderId="59" xfId="3" applyFont="1" applyFill="1" applyBorder="1" applyAlignment="1">
      <alignment horizontal="center" vertical="center" wrapText="1"/>
    </xf>
    <xf numFmtId="164" fontId="37" fillId="6" borderId="60" xfId="3" applyFont="1" applyFill="1" applyBorder="1" applyAlignment="1">
      <alignment horizontal="center" vertical="center" wrapText="1"/>
    </xf>
    <xf numFmtId="164" fontId="60" fillId="11" borderId="0" xfId="0" applyFont="1" applyFill="1" applyAlignment="1">
      <alignment horizontal="center" vertical="center"/>
    </xf>
    <xf numFmtId="164" fontId="39" fillId="10" borderId="7" xfId="0" applyFont="1" applyFill="1" applyBorder="1" applyAlignment="1">
      <alignment horizontal="center" vertical="top" wrapText="1"/>
    </xf>
    <xf numFmtId="164" fontId="37" fillId="6" borderId="45" xfId="4" applyFont="1" applyFill="1" applyBorder="1" applyAlignment="1">
      <alignment horizontal="center" vertical="center" wrapText="1"/>
    </xf>
    <xf numFmtId="164" fontId="37" fillId="6" borderId="53" xfId="4" applyFont="1" applyFill="1" applyBorder="1" applyAlignment="1">
      <alignment horizontal="center" vertical="center" wrapText="1"/>
    </xf>
    <xf numFmtId="14" fontId="39" fillId="10" borderId="52" xfId="3" applyNumberFormat="1" applyFont="1" applyFill="1" applyBorder="1" applyAlignment="1">
      <alignment horizontal="center" vertical="center" wrapText="1"/>
    </xf>
    <xf numFmtId="164" fontId="37" fillId="6" borderId="61" xfId="3" applyFont="1" applyFill="1" applyBorder="1" applyAlignment="1">
      <alignment horizontal="center" vertical="center" wrapText="1"/>
    </xf>
    <xf numFmtId="164" fontId="39" fillId="10" borderId="61" xfId="0" applyFont="1" applyFill="1" applyBorder="1" applyAlignment="1">
      <alignment horizontal="center" vertical="center" wrapText="1"/>
    </xf>
    <xf numFmtId="14" fontId="39" fillId="10" borderId="61" xfId="3" applyNumberFormat="1" applyFont="1" applyFill="1" applyBorder="1" applyAlignment="1">
      <alignment horizontal="center" vertical="center" wrapText="1"/>
    </xf>
    <xf numFmtId="164" fontId="39" fillId="10" borderId="54" xfId="0" applyFont="1" applyFill="1" applyBorder="1" applyAlignment="1">
      <alignment horizontal="center" vertical="center" wrapText="1"/>
    </xf>
    <xf numFmtId="164" fontId="39" fillId="10" borderId="0" xfId="0" applyFont="1" applyFill="1" applyAlignment="1">
      <alignment horizontal="center" vertical="center" wrapText="1"/>
    </xf>
    <xf numFmtId="164" fontId="39" fillId="10" borderId="52" xfId="0" applyFont="1" applyFill="1" applyBorder="1" applyAlignment="1">
      <alignment horizontal="center" vertical="center" wrapText="1"/>
    </xf>
    <xf numFmtId="164" fontId="39" fillId="10" borderId="51" xfId="0" applyFont="1" applyFill="1" applyBorder="1" applyAlignment="1">
      <alignment horizontal="center" vertical="center" wrapText="1"/>
    </xf>
    <xf numFmtId="164" fontId="39" fillId="10" borderId="53" xfId="0" applyFont="1" applyFill="1" applyBorder="1" applyAlignment="1" applyProtection="1">
      <alignment horizontal="center" vertical="center" wrapText="1"/>
      <protection locked="0"/>
    </xf>
    <xf numFmtId="0" fontId="50" fillId="11" borderId="5" xfId="3" applyNumberFormat="1" applyFont="1" applyFill="1" applyBorder="1" applyAlignment="1">
      <alignment horizontal="center" vertical="center" wrapText="1"/>
    </xf>
    <xf numFmtId="164" fontId="39" fillId="10" borderId="58" xfId="0" applyFont="1" applyFill="1" applyBorder="1" applyAlignment="1">
      <alignment horizontal="center" vertical="center" wrapText="1"/>
    </xf>
    <xf numFmtId="164" fontId="37" fillId="22" borderId="7" xfId="0" applyFont="1" applyFill="1" applyBorder="1" applyAlignment="1">
      <alignment horizontal="center" vertical="center" wrapText="1"/>
    </xf>
    <xf numFmtId="14" fontId="39" fillId="21" borderId="7" xfId="0" applyNumberFormat="1" applyFont="1" applyFill="1" applyBorder="1" applyAlignment="1">
      <alignment horizontal="center" vertical="center" wrapText="1"/>
    </xf>
    <xf numFmtId="164" fontId="60" fillId="11" borderId="44" xfId="0" applyFont="1" applyFill="1" applyBorder="1" applyAlignment="1">
      <alignment horizontal="center" vertical="center"/>
    </xf>
    <xf numFmtId="164" fontId="60" fillId="11" borderId="24" xfId="0" applyFont="1" applyFill="1" applyBorder="1" applyAlignment="1">
      <alignment horizontal="center" vertical="center"/>
    </xf>
    <xf numFmtId="164" fontId="0" fillId="12" borderId="27" xfId="0" applyFill="1" applyBorder="1" applyAlignment="1">
      <alignment horizontal="center" vertical="top"/>
    </xf>
    <xf numFmtId="0" fontId="62" fillId="6" borderId="7" xfId="10" applyNumberFormat="1" applyFont="1" applyFill="1" applyBorder="1" applyAlignment="1">
      <alignment horizontal="center" vertical="center"/>
    </xf>
    <xf numFmtId="164" fontId="63" fillId="6" borderId="7" xfId="4" applyFont="1" applyFill="1" applyBorder="1" applyAlignment="1">
      <alignment horizontal="center" vertical="center" wrapText="1"/>
    </xf>
    <xf numFmtId="164" fontId="64" fillId="6" borderId="7" xfId="3" applyFont="1" applyFill="1" applyBorder="1" applyAlignment="1">
      <alignment horizontal="center" vertical="center" wrapText="1"/>
    </xf>
    <xf numFmtId="164" fontId="65" fillId="10" borderId="7" xfId="0" applyFont="1" applyFill="1" applyBorder="1" applyAlignment="1">
      <alignment horizontal="center" vertical="center" wrapText="1"/>
    </xf>
    <xf numFmtId="14" fontId="65" fillId="10" borderId="7" xfId="3" applyNumberFormat="1" applyFont="1" applyFill="1" applyBorder="1" applyAlignment="1">
      <alignment horizontal="center" vertical="center" wrapText="1"/>
    </xf>
    <xf numFmtId="164" fontId="65" fillId="0" borderId="0" xfId="0" applyFont="1"/>
    <xf numFmtId="164" fontId="65" fillId="21" borderId="7" xfId="0" applyFont="1" applyFill="1" applyBorder="1" applyAlignment="1">
      <alignment horizontal="center" vertical="center" wrapText="1"/>
    </xf>
    <xf numFmtId="164" fontId="65" fillId="0" borderId="0" xfId="0" applyFont="1" applyAlignment="1">
      <alignment vertical="center" wrapText="1"/>
    </xf>
    <xf numFmtId="164" fontId="66" fillId="11" borderId="44" xfId="0" applyFont="1" applyFill="1" applyBorder="1" applyAlignment="1">
      <alignment horizontal="center" vertical="center"/>
    </xf>
    <xf numFmtId="164" fontId="67" fillId="20" borderId="39" xfId="0" applyFont="1" applyFill="1" applyBorder="1" applyAlignment="1">
      <alignment horizontal="center" vertical="center"/>
    </xf>
    <xf numFmtId="14" fontId="65" fillId="0" borderId="0" xfId="0" applyNumberFormat="1" applyFont="1" applyAlignment="1">
      <alignment horizontal="center" vertical="center"/>
    </xf>
    <xf numFmtId="164" fontId="67" fillId="20" borderId="43" xfId="0" applyFont="1" applyFill="1" applyBorder="1" applyAlignment="1">
      <alignment horizontal="center" vertical="center"/>
    </xf>
    <xf numFmtId="2" fontId="65" fillId="0" borderId="0" xfId="0" applyNumberFormat="1" applyFont="1"/>
    <xf numFmtId="164" fontId="66" fillId="20" borderId="39" xfId="0" applyFont="1" applyFill="1" applyBorder="1" applyAlignment="1">
      <alignment horizontal="center" vertical="center"/>
    </xf>
    <xf numFmtId="164" fontId="66" fillId="11" borderId="24" xfId="0" applyFont="1" applyFill="1" applyBorder="1" applyAlignment="1">
      <alignment horizontal="center" vertical="center"/>
    </xf>
    <xf numFmtId="164" fontId="68" fillId="0" borderId="0" xfId="0" applyFont="1" applyAlignment="1">
      <alignment horizontal="center" vertical="center"/>
    </xf>
    <xf numFmtId="164" fontId="65" fillId="0" borderId="0" xfId="0" applyFont="1" applyAlignment="1">
      <alignment horizontal="center" vertical="center" wrapText="1"/>
    </xf>
    <xf numFmtId="164" fontId="65" fillId="0" borderId="0" xfId="0" applyFont="1" applyAlignment="1">
      <alignment horizontal="center" vertical="center"/>
    </xf>
    <xf numFmtId="164" fontId="69" fillId="0" borderId="0" xfId="0" applyFont="1" applyAlignment="1">
      <alignment horizontal="center" vertical="center" wrapText="1"/>
    </xf>
    <xf numFmtId="164" fontId="0" fillId="5" borderId="28" xfId="0" applyFill="1" applyBorder="1" applyAlignment="1">
      <alignment vertical="center"/>
    </xf>
    <xf numFmtId="164" fontId="66" fillId="11" borderId="15" xfId="0" applyFont="1" applyFill="1" applyBorder="1" applyAlignment="1">
      <alignment horizontal="center" vertical="center"/>
    </xf>
    <xf numFmtId="164" fontId="66" fillId="11" borderId="13" xfId="0" applyFont="1" applyFill="1" applyBorder="1" applyAlignment="1">
      <alignment horizontal="center" vertical="center"/>
    </xf>
    <xf numFmtId="164" fontId="66" fillId="11" borderId="14" xfId="0" applyFont="1" applyFill="1" applyBorder="1" applyAlignment="1">
      <alignment horizontal="center" vertical="center"/>
    </xf>
    <xf numFmtId="14" fontId="65" fillId="10" borderId="0" xfId="3" applyNumberFormat="1" applyFont="1" applyFill="1" applyAlignment="1">
      <alignment horizontal="center" vertical="center" wrapText="1"/>
    </xf>
    <xf numFmtId="0" fontId="43" fillId="6" borderId="6" xfId="10" applyNumberFormat="1" applyFont="1" applyFill="1" applyBorder="1" applyAlignment="1">
      <alignment horizontal="center" vertical="center"/>
    </xf>
    <xf numFmtId="164" fontId="40" fillId="10" borderId="6" xfId="0" applyFont="1" applyFill="1" applyBorder="1" applyAlignment="1">
      <alignment horizontal="center" vertical="center" wrapText="1"/>
    </xf>
    <xf numFmtId="0" fontId="43" fillId="6" borderId="0" xfId="10" applyNumberFormat="1" applyFont="1" applyFill="1" applyBorder="1" applyAlignment="1">
      <alignment horizontal="center" vertical="center"/>
    </xf>
    <xf numFmtId="164" fontId="38" fillId="6" borderId="0" xfId="4" applyFont="1" applyFill="1" applyAlignment="1">
      <alignment horizontal="center" vertical="center" wrapText="1"/>
    </xf>
    <xf numFmtId="164" fontId="63" fillId="6" borderId="0" xfId="4" applyFont="1" applyFill="1" applyAlignment="1">
      <alignment horizontal="center" vertical="center" wrapText="1"/>
    </xf>
    <xf numFmtId="164" fontId="64" fillId="6" borderId="0" xfId="3" applyFont="1" applyFill="1" applyAlignment="1">
      <alignment horizontal="center" vertical="center" wrapText="1"/>
    </xf>
    <xf numFmtId="164" fontId="65" fillId="10" borderId="0" xfId="0" applyFont="1" applyFill="1" applyAlignment="1">
      <alignment horizontal="center" vertical="center" wrapText="1"/>
    </xf>
    <xf numFmtId="0" fontId="44" fillId="6" borderId="0" xfId="10" applyNumberFormat="1" applyFont="1" applyFill="1" applyBorder="1" applyAlignment="1">
      <alignment horizontal="center" vertical="center"/>
    </xf>
    <xf numFmtId="164" fontId="65" fillId="21" borderId="0" xfId="0" applyFont="1" applyFill="1" applyAlignment="1">
      <alignment horizontal="center" vertical="center" wrapText="1"/>
    </xf>
    <xf numFmtId="164" fontId="1" fillId="17" borderId="7" xfId="0" applyFont="1" applyFill="1" applyBorder="1" applyAlignment="1">
      <alignment horizontal="center" vertical="center"/>
    </xf>
    <xf numFmtId="164" fontId="64" fillId="23" borderId="0" xfId="0" applyFont="1" applyFill="1" applyAlignment="1">
      <alignment horizontal="center" vertical="center" wrapText="1"/>
    </xf>
    <xf numFmtId="14" fontId="65" fillId="17" borderId="0" xfId="0" applyNumberFormat="1" applyFont="1" applyFill="1" applyAlignment="1">
      <alignment horizontal="center" vertical="center" wrapText="1"/>
    </xf>
    <xf numFmtId="164" fontId="65" fillId="17" borderId="0" xfId="0" applyFont="1" applyFill="1" applyAlignment="1">
      <alignment horizontal="center" vertical="center" wrapText="1"/>
    </xf>
    <xf numFmtId="164" fontId="37" fillId="6" borderId="64" xfId="3" applyFont="1" applyFill="1" applyBorder="1" applyAlignment="1">
      <alignment horizontal="center" vertical="center" wrapText="1"/>
    </xf>
    <xf numFmtId="164" fontId="39" fillId="10" borderId="64" xfId="0" applyFont="1" applyFill="1" applyBorder="1" applyAlignment="1">
      <alignment horizontal="center" vertical="center" wrapText="1"/>
    </xf>
    <xf numFmtId="14" fontId="39" fillId="10" borderId="64" xfId="3" applyNumberFormat="1" applyFont="1" applyFill="1" applyBorder="1" applyAlignment="1">
      <alignment horizontal="center" vertical="center"/>
    </xf>
    <xf numFmtId="14" fontId="65" fillId="17" borderId="7" xfId="3" applyNumberFormat="1" applyFont="1" applyFill="1" applyBorder="1" applyAlignment="1">
      <alignment horizontal="center" vertical="center" wrapText="1"/>
    </xf>
    <xf numFmtId="164" fontId="0" fillId="10" borderId="46" xfId="0" applyFill="1" applyBorder="1"/>
    <xf numFmtId="164" fontId="42" fillId="11" borderId="16" xfId="0" applyFont="1" applyFill="1" applyBorder="1" applyAlignment="1">
      <alignment horizontal="center" vertical="center"/>
    </xf>
    <xf numFmtId="164" fontId="66" fillId="11" borderId="16" xfId="0" applyFont="1" applyFill="1" applyBorder="1" applyAlignment="1">
      <alignment horizontal="center" vertical="center"/>
    </xf>
    <xf numFmtId="164" fontId="66" fillId="11" borderId="16" xfId="0" applyFont="1" applyFill="1" applyBorder="1" applyAlignment="1">
      <alignment horizontal="center" vertical="center" wrapText="1"/>
    </xf>
    <xf numFmtId="164" fontId="67" fillId="11" borderId="16" xfId="0" applyFont="1" applyFill="1" applyBorder="1" applyAlignment="1">
      <alignment horizontal="center" vertical="center"/>
    </xf>
    <xf numFmtId="164" fontId="67" fillId="11" borderId="16" xfId="0" applyFont="1" applyFill="1" applyBorder="1" applyAlignment="1">
      <alignment horizontal="center" vertical="center" wrapText="1"/>
    </xf>
    <xf numFmtId="164" fontId="42" fillId="11" borderId="16" xfId="0" applyFont="1" applyFill="1" applyBorder="1" applyAlignment="1" applyProtection="1">
      <alignment horizontal="center" vertical="center"/>
      <protection locked="0"/>
    </xf>
    <xf numFmtId="0" fontId="43" fillId="23" borderId="7" xfId="10" applyNumberFormat="1" applyFont="1" applyFill="1" applyBorder="1" applyAlignment="1">
      <alignment horizontal="center" vertical="center"/>
    </xf>
    <xf numFmtId="164" fontId="39" fillId="10" borderId="46" xfId="0" applyFont="1" applyFill="1" applyBorder="1" applyAlignment="1">
      <alignment horizontal="center" vertical="center"/>
    </xf>
    <xf numFmtId="164" fontId="66" fillId="0" borderId="68" xfId="0" applyFont="1" applyBorder="1" applyAlignment="1">
      <alignment horizontal="center" vertical="center"/>
    </xf>
    <xf numFmtId="0" fontId="59" fillId="0" borderId="0" xfId="10" applyNumberFormat="1" applyFont="1" applyFill="1" applyBorder="1" applyAlignment="1">
      <alignment horizontal="center" vertical="center"/>
    </xf>
    <xf numFmtId="164" fontId="64" fillId="0" borderId="0" xfId="0" applyFont="1" applyAlignment="1">
      <alignment horizontal="center"/>
    </xf>
    <xf numFmtId="164" fontId="41" fillId="0" borderId="68" xfId="0" applyFont="1" applyBorder="1" applyAlignment="1" applyProtection="1">
      <alignment horizontal="center" vertical="center"/>
      <protection locked="0"/>
    </xf>
    <xf numFmtId="164" fontId="41" fillId="0" borderId="68" xfId="0" applyFont="1" applyBorder="1" applyAlignment="1">
      <alignment horizontal="center" vertical="center"/>
    </xf>
    <xf numFmtId="164" fontId="5" fillId="4" borderId="0" xfId="0" applyFont="1" applyFill="1" applyAlignment="1" applyProtection="1">
      <alignment horizontal="center" vertical="center"/>
      <protection locked="0"/>
    </xf>
    <xf numFmtId="164" fontId="60" fillId="0" borderId="68" xfId="0" applyFont="1" applyBorder="1" applyAlignment="1">
      <alignment horizontal="center" vertical="center"/>
    </xf>
    <xf numFmtId="164" fontId="70" fillId="6" borderId="0" xfId="3" applyFont="1" applyFill="1" applyAlignment="1">
      <alignment horizontal="center" vertical="center" wrapText="1"/>
    </xf>
    <xf numFmtId="164" fontId="0" fillId="11" borderId="0" xfId="0" applyFill="1"/>
    <xf numFmtId="0" fontId="50" fillId="11" borderId="0" xfId="3" applyNumberFormat="1" applyFont="1" applyFill="1" applyAlignment="1">
      <alignment vertical="center" textRotation="90" wrapText="1"/>
    </xf>
    <xf numFmtId="164" fontId="0" fillId="11" borderId="0" xfId="0" applyFill="1" applyAlignment="1">
      <alignment horizontal="center"/>
    </xf>
    <xf numFmtId="14" fontId="71" fillId="10" borderId="0" xfId="10" applyNumberFormat="1" applyFill="1" applyBorder="1" applyAlignment="1">
      <alignment horizontal="center" vertical="center" wrapText="1"/>
    </xf>
    <xf numFmtId="164" fontId="71" fillId="10" borderId="0" xfId="10" applyFill="1" applyBorder="1" applyAlignment="1" applyProtection="1">
      <alignment horizontal="center" vertical="center" wrapText="1"/>
    </xf>
    <xf numFmtId="0" fontId="72" fillId="11" borderId="0" xfId="3" applyNumberFormat="1" applyFont="1" applyFill="1" applyAlignment="1">
      <alignment vertical="center" textRotation="90" wrapText="1"/>
    </xf>
    <xf numFmtId="164" fontId="71" fillId="10" borderId="0" xfId="10" applyFill="1" applyBorder="1" applyAlignment="1">
      <alignment horizontal="center" vertical="center"/>
    </xf>
    <xf numFmtId="164" fontId="33" fillId="10" borderId="47" xfId="10" applyFont="1" applyFill="1" applyBorder="1" applyAlignment="1" applyProtection="1">
      <alignment horizontal="center" vertical="center" wrapText="1"/>
    </xf>
    <xf numFmtId="164" fontId="33" fillId="10" borderId="6" xfId="10" applyFont="1" applyFill="1" applyBorder="1" applyAlignment="1">
      <alignment horizontal="center" vertical="center"/>
    </xf>
    <xf numFmtId="164" fontId="33" fillId="10" borderId="6" xfId="10" applyFont="1" applyFill="1" applyBorder="1" applyAlignment="1" applyProtection="1">
      <alignment horizontal="center" vertical="center" wrapText="1"/>
    </xf>
    <xf numFmtId="164" fontId="33" fillId="0" borderId="16" xfId="10" applyFont="1" applyBorder="1" applyAlignment="1" applyProtection="1">
      <alignment horizontal="center" vertical="center"/>
      <protection locked="0"/>
    </xf>
    <xf numFmtId="164" fontId="39" fillId="10" borderId="7" xfId="3" applyFont="1" applyFill="1" applyBorder="1" applyAlignment="1">
      <alignment horizontal="center" vertical="center" wrapText="1"/>
    </xf>
    <xf numFmtId="14" fontId="71" fillId="10" borderId="7" xfId="10" applyNumberFormat="1" applyFill="1" applyBorder="1" applyAlignment="1">
      <alignment horizontal="center" vertical="center" wrapText="1"/>
    </xf>
    <xf numFmtId="164" fontId="71" fillId="10" borderId="7" xfId="10" applyFill="1" applyBorder="1" applyAlignment="1">
      <alignment horizontal="center" vertical="center" wrapText="1"/>
    </xf>
    <xf numFmtId="164" fontId="71" fillId="0" borderId="16" xfId="10" applyBorder="1" applyAlignment="1" applyProtection="1">
      <alignment horizontal="center" vertical="center" wrapText="1"/>
    </xf>
    <xf numFmtId="164" fontId="71" fillId="0" borderId="16" xfId="10" applyBorder="1" applyAlignment="1" applyProtection="1">
      <alignment horizontal="center" vertical="center"/>
    </xf>
    <xf numFmtId="164" fontId="71" fillId="10" borderId="7" xfId="10" applyFill="1" applyBorder="1" applyAlignment="1">
      <alignment horizontal="center" vertical="center"/>
    </xf>
    <xf numFmtId="14" fontId="71" fillId="10" borderId="6" xfId="10" applyNumberFormat="1" applyFill="1" applyBorder="1" applyAlignment="1">
      <alignment horizontal="center" vertical="center" wrapText="1"/>
    </xf>
    <xf numFmtId="164" fontId="38" fillId="6" borderId="45" xfId="4" applyFont="1" applyFill="1" applyBorder="1" applyAlignment="1">
      <alignment horizontal="center" vertical="center" wrapText="1"/>
    </xf>
    <xf numFmtId="14" fontId="71" fillId="10" borderId="45" xfId="10" applyNumberFormat="1" applyFill="1" applyBorder="1" applyAlignment="1">
      <alignment horizontal="center" vertical="center" wrapText="1"/>
    </xf>
    <xf numFmtId="0" fontId="43" fillId="6" borderId="45" xfId="10" applyNumberFormat="1" applyFont="1" applyFill="1" applyBorder="1" applyAlignment="1">
      <alignment horizontal="center" vertical="center"/>
    </xf>
    <xf numFmtId="0" fontId="43" fillId="6" borderId="69" xfId="10" applyNumberFormat="1" applyFont="1" applyFill="1" applyBorder="1" applyAlignment="1">
      <alignment horizontal="center" vertical="center"/>
    </xf>
    <xf numFmtId="164" fontId="38" fillId="6" borderId="69" xfId="4" applyFont="1" applyFill="1" applyBorder="1" applyAlignment="1">
      <alignment horizontal="center" vertical="center" wrapText="1"/>
    </xf>
    <xf numFmtId="164" fontId="37" fillId="6" borderId="69" xfId="3" applyFont="1" applyFill="1" applyBorder="1" applyAlignment="1">
      <alignment horizontal="center" vertical="center" wrapText="1"/>
    </xf>
    <xf numFmtId="164" fontId="37" fillId="6" borderId="70" xfId="3" applyFont="1" applyFill="1" applyBorder="1" applyAlignment="1">
      <alignment horizontal="center" vertical="center" wrapText="1"/>
    </xf>
    <xf numFmtId="164" fontId="39" fillId="10" borderId="70" xfId="0" applyFont="1" applyFill="1" applyBorder="1" applyAlignment="1">
      <alignment horizontal="center" vertical="center" wrapText="1"/>
    </xf>
    <xf numFmtId="14" fontId="39" fillId="10" borderId="70" xfId="3" applyNumberFormat="1" applyFont="1" applyFill="1" applyBorder="1" applyAlignment="1">
      <alignment horizontal="center" vertical="center" wrapText="1"/>
    </xf>
    <xf numFmtId="14" fontId="33" fillId="10" borderId="70" xfId="10" applyNumberFormat="1" applyFont="1" applyFill="1" applyBorder="1" applyAlignment="1">
      <alignment horizontal="center" vertical="center" wrapText="1"/>
    </xf>
    <xf numFmtId="14" fontId="33" fillId="10" borderId="0" xfId="10" applyNumberFormat="1" applyFont="1" applyFill="1" applyBorder="1" applyAlignment="1">
      <alignment horizontal="center" vertical="center" wrapText="1"/>
    </xf>
    <xf numFmtId="164" fontId="71" fillId="0" borderId="62" xfId="10" applyBorder="1" applyAlignment="1" applyProtection="1">
      <alignment horizontal="center" vertical="center"/>
    </xf>
    <xf numFmtId="164" fontId="71" fillId="0" borderId="62" xfId="10" applyBorder="1" applyAlignment="1" applyProtection="1">
      <alignment horizontal="center" vertical="center" wrapText="1"/>
    </xf>
    <xf numFmtId="0" fontId="74" fillId="6" borderId="7" xfId="10" applyNumberFormat="1" applyFont="1" applyFill="1" applyBorder="1" applyAlignment="1">
      <alignment horizontal="center" vertical="center"/>
    </xf>
    <xf numFmtId="164" fontId="1" fillId="0" borderId="0" xfId="0" applyFont="1" applyAlignment="1">
      <alignment horizontal="center" vertical="center"/>
    </xf>
    <xf numFmtId="0" fontId="48" fillId="11" borderId="54"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0" fontId="50" fillId="11" borderId="0" xfId="3" applyNumberFormat="1" applyFont="1" applyFill="1" applyAlignment="1">
      <alignment horizontal="center" vertical="center" textRotation="90" wrapText="1"/>
    </xf>
    <xf numFmtId="164" fontId="52" fillId="13" borderId="29" xfId="0" applyFont="1" applyFill="1" applyBorder="1" applyAlignment="1">
      <alignment horizontal="center" vertical="center" wrapText="1"/>
    </xf>
    <xf numFmtId="164" fontId="52" fillId="14" borderId="29" xfId="0" applyFont="1" applyFill="1" applyBorder="1" applyAlignment="1">
      <alignment horizontal="center" vertical="center" wrapText="1"/>
    </xf>
    <xf numFmtId="164" fontId="52" fillId="16" borderId="29" xfId="0" applyFont="1" applyFill="1" applyBorder="1" applyAlignment="1">
      <alignment horizontal="center" vertical="center" wrapText="1"/>
    </xf>
    <xf numFmtId="1" fontId="47" fillId="17" borderId="29" xfId="0" applyNumberFormat="1" applyFont="1" applyFill="1" applyBorder="1" applyAlignment="1">
      <alignment horizontal="center" vertical="center"/>
    </xf>
    <xf numFmtId="0" fontId="47" fillId="17" borderId="29" xfId="0" applyNumberFormat="1" applyFont="1" applyFill="1" applyBorder="1" applyAlignment="1">
      <alignment horizontal="center" vertical="center"/>
    </xf>
    <xf numFmtId="164" fontId="52" fillId="15" borderId="29" xfId="0" applyFont="1" applyFill="1" applyBorder="1" applyAlignment="1">
      <alignment horizontal="center" vertical="center" wrapText="1"/>
    </xf>
    <xf numFmtId="1" fontId="44" fillId="6" borderId="21" xfId="0" applyNumberFormat="1" applyFont="1" applyFill="1" applyBorder="1" applyAlignment="1">
      <alignment horizontal="center" vertical="center" wrapText="1"/>
    </xf>
    <xf numFmtId="1" fontId="44" fillId="6" borderId="19" xfId="0" applyNumberFormat="1" applyFont="1" applyFill="1" applyBorder="1" applyAlignment="1">
      <alignment horizontal="center" vertical="center" wrapText="1"/>
    </xf>
    <xf numFmtId="4" fontId="44" fillId="6" borderId="21" xfId="0" applyNumberFormat="1" applyFont="1" applyFill="1" applyBorder="1" applyAlignment="1">
      <alignment horizontal="center" vertical="center" wrapText="1"/>
    </xf>
    <xf numFmtId="4" fontId="44" fillId="6" borderId="19" xfId="0" applyNumberFormat="1" applyFont="1" applyFill="1" applyBorder="1" applyAlignment="1">
      <alignment horizontal="center" vertical="center" wrapText="1"/>
    </xf>
    <xf numFmtId="164" fontId="34" fillId="10" borderId="17" xfId="10" applyFont="1" applyFill="1" applyBorder="1" applyAlignment="1" applyProtection="1">
      <alignment horizontal="center" vertical="center" wrapText="1"/>
    </xf>
    <xf numFmtId="164" fontId="34" fillId="10" borderId="18" xfId="10" applyFont="1" applyFill="1" applyBorder="1" applyAlignment="1" applyProtection="1">
      <alignment horizontal="center" vertical="center" wrapText="1"/>
    </xf>
    <xf numFmtId="1" fontId="34" fillId="6" borderId="20" xfId="0" applyNumberFormat="1" applyFont="1" applyFill="1" applyBorder="1" applyAlignment="1">
      <alignment horizontal="center" vertical="center" wrapText="1"/>
    </xf>
    <xf numFmtId="164" fontId="34" fillId="10" borderId="17" xfId="10" applyFont="1" applyFill="1" applyBorder="1" applyAlignment="1" applyProtection="1">
      <alignment horizontal="center" vertical="center"/>
    </xf>
    <xf numFmtId="164" fontId="34" fillId="10" borderId="25" xfId="10" applyFont="1" applyFill="1" applyBorder="1" applyAlignment="1" applyProtection="1">
      <alignment horizontal="center" vertical="center"/>
    </xf>
    <xf numFmtId="164" fontId="34" fillId="10" borderId="18" xfId="10" applyFont="1" applyFill="1" applyBorder="1" applyAlignment="1" applyProtection="1">
      <alignment horizontal="center" vertical="center"/>
    </xf>
    <xf numFmtId="164" fontId="34" fillId="10" borderId="26" xfId="10" applyFont="1" applyFill="1" applyBorder="1" applyAlignment="1" applyProtection="1">
      <alignment horizontal="center" vertical="center"/>
    </xf>
    <xf numFmtId="1" fontId="34" fillId="6" borderId="21" xfId="0" applyNumberFormat="1" applyFont="1" applyFill="1" applyBorder="1" applyAlignment="1">
      <alignment horizontal="center" vertical="center" wrapText="1"/>
    </xf>
    <xf numFmtId="1" fontId="34" fillId="6" borderId="19" xfId="0" applyNumberFormat="1" applyFont="1" applyFill="1" applyBorder="1" applyAlignment="1">
      <alignment horizontal="center" vertical="center" wrapText="1"/>
    </xf>
    <xf numFmtId="164" fontId="3" fillId="0" borderId="0" xfId="0" applyFont="1" applyAlignment="1">
      <alignment horizontal="center" vertical="center" wrapText="1"/>
    </xf>
    <xf numFmtId="164" fontId="35" fillId="8" borderId="11" xfId="0" applyFont="1" applyFill="1" applyBorder="1" applyAlignment="1">
      <alignment horizontal="center" vertical="center" wrapText="1"/>
    </xf>
    <xf numFmtId="164" fontId="35" fillId="8" borderId="12" xfId="0" applyFont="1" applyFill="1" applyBorder="1" applyAlignment="1">
      <alignment horizontal="center" vertical="center"/>
    </xf>
    <xf numFmtId="164" fontId="45" fillId="8" borderId="11" xfId="0" applyFont="1" applyFill="1" applyBorder="1" applyAlignment="1">
      <alignment horizontal="center" vertical="center" wrapText="1"/>
    </xf>
    <xf numFmtId="164" fontId="45" fillId="8" borderId="12" xfId="0" applyFont="1" applyFill="1" applyBorder="1" applyAlignment="1">
      <alignment horizontal="center" vertical="center"/>
    </xf>
    <xf numFmtId="164" fontId="10" fillId="8" borderId="11" xfId="0" applyFont="1" applyFill="1" applyBorder="1" applyAlignment="1">
      <alignment horizontal="center" vertical="center" wrapText="1"/>
    </xf>
    <xf numFmtId="164" fontId="19" fillId="8" borderId="12" xfId="0" applyFont="1" applyFill="1" applyBorder="1" applyAlignment="1">
      <alignment horizontal="center" vertical="center"/>
    </xf>
    <xf numFmtId="164" fontId="19" fillId="8" borderId="11" xfId="0" applyFont="1" applyFill="1" applyBorder="1" applyAlignment="1">
      <alignment horizontal="center" vertical="center" wrapText="1"/>
    </xf>
    <xf numFmtId="164" fontId="67" fillId="11" borderId="22" xfId="0" applyFont="1" applyFill="1" applyBorder="1" applyAlignment="1">
      <alignment horizontal="center" vertical="center" wrapText="1"/>
    </xf>
    <xf numFmtId="164" fontId="67" fillId="11" borderId="23" xfId="0" applyFont="1" applyFill="1" applyBorder="1" applyAlignment="1">
      <alignment horizontal="center" vertical="center" wrapText="1"/>
    </xf>
    <xf numFmtId="164" fontId="33" fillId="0" borderId="22" xfId="10" applyFont="1" applyBorder="1" applyAlignment="1" applyProtection="1">
      <alignment horizontal="center" vertical="center"/>
    </xf>
    <xf numFmtId="164" fontId="33" fillId="0" borderId="23" xfId="10" applyFont="1" applyBorder="1" applyAlignment="1" applyProtection="1">
      <alignment horizontal="center" vertical="center"/>
    </xf>
    <xf numFmtId="164" fontId="66" fillId="11" borderId="22" xfId="0" applyFont="1" applyFill="1" applyBorder="1" applyAlignment="1">
      <alignment horizontal="center" vertical="center" wrapText="1"/>
    </xf>
    <xf numFmtId="164" fontId="66" fillId="11" borderId="23" xfId="0" applyFont="1" applyFill="1" applyBorder="1" applyAlignment="1">
      <alignment horizontal="center" vertical="center" wrapText="1"/>
    </xf>
    <xf numFmtId="164" fontId="10" fillId="8" borderId="12" xfId="0" applyFont="1" applyFill="1" applyBorder="1" applyAlignment="1">
      <alignment horizontal="center" vertical="center" wrapText="1"/>
    </xf>
    <xf numFmtId="164" fontId="1" fillId="0" borderId="0" xfId="0" applyFont="1" applyAlignment="1">
      <alignment horizontal="center" vertical="center"/>
    </xf>
    <xf numFmtId="164" fontId="6" fillId="0" borderId="22" xfId="10" applyFont="1" applyBorder="1" applyAlignment="1" applyProtection="1">
      <alignment horizontal="center" vertical="center" wrapText="1"/>
    </xf>
    <xf numFmtId="164" fontId="6" fillId="0" borderId="23" xfId="10" applyFont="1" applyBorder="1" applyAlignment="1" applyProtection="1">
      <alignment horizontal="center" vertical="center" wrapText="1"/>
    </xf>
    <xf numFmtId="164" fontId="71" fillId="0" borderId="22" xfId="10" applyBorder="1" applyAlignment="1" applyProtection="1">
      <alignment horizontal="center" vertical="center" wrapText="1"/>
    </xf>
    <xf numFmtId="164" fontId="71" fillId="0" borderId="23" xfId="10" applyBorder="1" applyAlignment="1" applyProtection="1">
      <alignment horizontal="center" vertical="center" wrapText="1"/>
    </xf>
    <xf numFmtId="164" fontId="71" fillId="0" borderId="22" xfId="10" applyBorder="1" applyAlignment="1" applyProtection="1">
      <alignment horizontal="center" vertical="center"/>
    </xf>
    <xf numFmtId="164" fontId="71" fillId="0" borderId="23" xfId="10" applyBorder="1" applyAlignment="1" applyProtection="1">
      <alignment horizontal="center" vertical="center"/>
    </xf>
    <xf numFmtId="164" fontId="19" fillId="8" borderId="12" xfId="0" applyFont="1" applyFill="1" applyBorder="1" applyAlignment="1">
      <alignment horizontal="center" vertical="center" wrapText="1"/>
    </xf>
    <xf numFmtId="164" fontId="42" fillId="11" borderId="22" xfId="0" applyFont="1" applyFill="1" applyBorder="1" applyAlignment="1">
      <alignment horizontal="center" vertical="center"/>
    </xf>
    <xf numFmtId="164" fontId="42" fillId="11" borderId="23" xfId="0" applyFont="1" applyFill="1" applyBorder="1" applyAlignment="1">
      <alignment horizontal="center" vertical="center"/>
    </xf>
    <xf numFmtId="164" fontId="6" fillId="0" borderId="40" xfId="10" applyFont="1" applyBorder="1" applyAlignment="1" applyProtection="1">
      <alignment horizontal="center" vertical="center"/>
    </xf>
    <xf numFmtId="164" fontId="6" fillId="0" borderId="41" xfId="10" applyFont="1" applyBorder="1" applyAlignment="1" applyProtection="1">
      <alignment horizontal="center" vertical="center"/>
    </xf>
    <xf numFmtId="164" fontId="66" fillId="11" borderId="22" xfId="0" applyFont="1" applyFill="1" applyBorder="1" applyAlignment="1">
      <alignment horizontal="center" vertical="center"/>
    </xf>
    <xf numFmtId="164" fontId="66" fillId="11" borderId="23" xfId="0" applyFont="1" applyFill="1" applyBorder="1" applyAlignment="1">
      <alignment horizontal="center" vertical="center"/>
    </xf>
    <xf numFmtId="164" fontId="33" fillId="0" borderId="65" xfId="10" applyFont="1" applyBorder="1" applyAlignment="1" applyProtection="1">
      <alignment horizontal="center" vertical="center"/>
    </xf>
    <xf numFmtId="164" fontId="33" fillId="0" borderId="66" xfId="10" applyFont="1" applyBorder="1" applyAlignment="1" applyProtection="1">
      <alignment horizontal="center" vertical="center"/>
    </xf>
    <xf numFmtId="164" fontId="42" fillId="11" borderId="67" xfId="0" applyFont="1" applyFill="1" applyBorder="1" applyAlignment="1">
      <alignment horizontal="center" vertical="center"/>
    </xf>
    <xf numFmtId="164" fontId="33" fillId="0" borderId="67" xfId="10" applyFont="1" applyBorder="1" applyAlignment="1" applyProtection="1">
      <alignment horizontal="center" vertical="center"/>
    </xf>
    <xf numFmtId="164" fontId="71" fillId="0" borderId="67" xfId="10" applyBorder="1" applyAlignment="1" applyProtection="1">
      <alignment horizontal="center" vertical="center"/>
    </xf>
    <xf numFmtId="164" fontId="45" fillId="8" borderId="11" xfId="0" applyFont="1" applyFill="1" applyBorder="1" applyAlignment="1" applyProtection="1">
      <alignment horizontal="center" vertical="center"/>
      <protection locked="0"/>
    </xf>
    <xf numFmtId="164" fontId="45" fillId="8" borderId="12" xfId="0" applyFont="1" applyFill="1" applyBorder="1" applyAlignment="1" applyProtection="1">
      <alignment horizontal="center" vertical="center"/>
      <protection locked="0"/>
    </xf>
    <xf numFmtId="164" fontId="33" fillId="0" borderId="22" xfId="10" applyFont="1" applyBorder="1" applyAlignment="1" applyProtection="1">
      <alignment horizontal="center" vertical="center"/>
      <protection locked="0"/>
    </xf>
    <xf numFmtId="164" fontId="33" fillId="0" borderId="23" xfId="10" applyFont="1" applyBorder="1" applyAlignment="1" applyProtection="1">
      <alignment horizontal="center" vertical="center"/>
      <protection locked="0"/>
    </xf>
    <xf numFmtId="164" fontId="42" fillId="11" borderId="22" xfId="0" applyFont="1" applyFill="1" applyBorder="1" applyAlignment="1" applyProtection="1">
      <alignment horizontal="center" vertical="center"/>
      <protection locked="0"/>
    </xf>
    <xf numFmtId="164" fontId="42" fillId="11" borderId="23" xfId="0" applyFont="1" applyFill="1" applyBorder="1" applyAlignment="1" applyProtection="1">
      <alignment horizontal="center" vertical="center"/>
      <protection locked="0"/>
    </xf>
    <xf numFmtId="164" fontId="35" fillId="8" borderId="11" xfId="0" applyFont="1" applyFill="1" applyBorder="1" applyAlignment="1">
      <alignment horizontal="center" vertical="center"/>
    </xf>
    <xf numFmtId="164" fontId="71" fillId="0" borderId="22" xfId="10" applyBorder="1" applyAlignment="1">
      <alignment horizontal="center" vertical="center" wrapText="1"/>
    </xf>
    <xf numFmtId="164" fontId="71" fillId="0" borderId="23" xfId="10" applyBorder="1" applyAlignment="1">
      <alignment horizontal="center" vertical="center" wrapText="1"/>
    </xf>
    <xf numFmtId="164" fontId="33" fillId="0" borderId="22" xfId="10" applyFont="1" applyBorder="1" applyAlignment="1">
      <alignment horizontal="center" vertical="center" wrapText="1"/>
    </xf>
    <xf numFmtId="164" fontId="33" fillId="0" borderId="23" xfId="10" applyFont="1" applyBorder="1" applyAlignment="1">
      <alignment horizontal="center" vertical="center" wrapText="1"/>
    </xf>
    <xf numFmtId="164" fontId="33" fillId="0" borderId="22" xfId="10" applyFont="1" applyBorder="1" applyAlignment="1" applyProtection="1">
      <alignment horizontal="center" vertical="center" wrapText="1"/>
    </xf>
    <xf numFmtId="164" fontId="33" fillId="0" borderId="23" xfId="10" applyFont="1" applyBorder="1" applyAlignment="1" applyProtection="1">
      <alignment horizontal="center" vertical="center" wrapText="1"/>
    </xf>
    <xf numFmtId="0" fontId="48" fillId="11" borderId="54"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164" fontId="49" fillId="18" borderId="11" xfId="0" applyFont="1" applyFill="1" applyBorder="1" applyAlignment="1">
      <alignment horizontal="center" vertical="center" wrapText="1"/>
    </xf>
    <xf numFmtId="164" fontId="49" fillId="18" borderId="12" xfId="0" applyFont="1" applyFill="1" applyBorder="1" applyAlignment="1">
      <alignment horizontal="center" vertical="center" wrapText="1"/>
    </xf>
    <xf numFmtId="0" fontId="48" fillId="11" borderId="54" xfId="3" applyNumberFormat="1" applyFont="1" applyFill="1" applyBorder="1" applyAlignment="1">
      <alignment horizontal="center" vertical="center" textRotation="90"/>
    </xf>
    <xf numFmtId="0" fontId="48" fillId="11" borderId="0" xfId="3" applyNumberFormat="1" applyFont="1" applyFill="1" applyAlignment="1">
      <alignment horizontal="center" vertical="center" textRotation="90"/>
    </xf>
    <xf numFmtId="0" fontId="48" fillId="11" borderId="51" xfId="3" applyNumberFormat="1" applyFont="1" applyFill="1" applyBorder="1" applyAlignment="1">
      <alignment horizontal="center" vertical="center" textRotation="90" wrapText="1"/>
    </xf>
    <xf numFmtId="0" fontId="48" fillId="11" borderId="30" xfId="3" applyNumberFormat="1" applyFont="1" applyFill="1" applyBorder="1" applyAlignment="1">
      <alignment horizontal="center" vertical="center" textRotation="90" wrapText="1"/>
    </xf>
    <xf numFmtId="0" fontId="50" fillId="11" borderId="54" xfId="3" applyNumberFormat="1" applyFont="1" applyFill="1" applyBorder="1" applyAlignment="1">
      <alignment horizontal="center" vertical="center" textRotation="90" wrapText="1"/>
    </xf>
    <xf numFmtId="0" fontId="50" fillId="11" borderId="0" xfId="3" applyNumberFormat="1" applyFont="1" applyFill="1" applyAlignment="1">
      <alignment horizontal="center" vertical="center" textRotation="90" wrapText="1"/>
    </xf>
    <xf numFmtId="0" fontId="50" fillId="11" borderId="51" xfId="3" applyNumberFormat="1" applyFont="1" applyFill="1" applyBorder="1" applyAlignment="1">
      <alignment horizontal="center" vertical="center" textRotation="90" wrapText="1"/>
    </xf>
    <xf numFmtId="0" fontId="50" fillId="11" borderId="3" xfId="3" applyNumberFormat="1" applyFont="1" applyFill="1" applyBorder="1" applyAlignment="1">
      <alignment horizontal="center" vertical="center" textRotation="90" wrapText="1"/>
    </xf>
    <xf numFmtId="0" fontId="50" fillId="11" borderId="2" xfId="3" applyNumberFormat="1" applyFont="1" applyFill="1" applyBorder="1" applyAlignment="1">
      <alignment horizontal="center" vertical="center" textRotation="90" wrapText="1"/>
    </xf>
    <xf numFmtId="0" fontId="50" fillId="11" borderId="30" xfId="3" applyNumberFormat="1" applyFont="1" applyFill="1" applyBorder="1" applyAlignment="1">
      <alignment horizontal="center" vertical="center" textRotation="90" wrapText="1"/>
    </xf>
    <xf numFmtId="0" fontId="50" fillId="11" borderId="56" xfId="3" applyNumberFormat="1" applyFont="1" applyFill="1" applyBorder="1" applyAlignment="1">
      <alignment horizontal="center" vertical="center" textRotation="90" wrapText="1"/>
    </xf>
    <xf numFmtId="0" fontId="50" fillId="11" borderId="5" xfId="3" applyNumberFormat="1" applyFont="1" applyFill="1" applyBorder="1" applyAlignment="1">
      <alignment horizontal="center" vertical="center" textRotation="90" wrapText="1"/>
    </xf>
    <xf numFmtId="0" fontId="50" fillId="11" borderId="57" xfId="3" applyNumberFormat="1" applyFont="1" applyFill="1" applyBorder="1" applyAlignment="1">
      <alignment horizontal="center" vertical="center" textRotation="90" wrapText="1"/>
    </xf>
    <xf numFmtId="0" fontId="50" fillId="11" borderId="36" xfId="3" applyNumberFormat="1" applyFont="1" applyFill="1" applyBorder="1" applyAlignment="1">
      <alignment horizontal="center" vertical="center" textRotation="90" wrapText="1"/>
    </xf>
    <xf numFmtId="0" fontId="50" fillId="11" borderId="55" xfId="3" applyNumberFormat="1" applyFont="1" applyFill="1" applyBorder="1" applyAlignment="1">
      <alignment horizontal="center" vertical="center" textRotation="90" wrapText="1"/>
    </xf>
    <xf numFmtId="0" fontId="50" fillId="11" borderId="35" xfId="3" applyNumberFormat="1" applyFont="1" applyFill="1" applyBorder="1" applyAlignment="1">
      <alignment horizontal="center" vertical="center" textRotation="90" wrapText="1"/>
    </xf>
    <xf numFmtId="0" fontId="50" fillId="11" borderId="38" xfId="3" applyNumberFormat="1" applyFont="1" applyFill="1" applyBorder="1" applyAlignment="1">
      <alignment horizontal="center" vertical="center" textRotation="90" wrapText="1"/>
    </xf>
    <xf numFmtId="0" fontId="48" fillId="11" borderId="63" xfId="3" applyNumberFormat="1" applyFont="1" applyFill="1" applyBorder="1" applyAlignment="1">
      <alignment horizontal="center" vertical="center" textRotation="90" wrapText="1"/>
    </xf>
    <xf numFmtId="0" fontId="48" fillId="11" borderId="5" xfId="3" applyNumberFormat="1" applyFont="1" applyFill="1" applyBorder="1" applyAlignment="1">
      <alignment horizontal="center" vertical="center" textRotation="90" wrapText="1"/>
    </xf>
    <xf numFmtId="0" fontId="48" fillId="11" borderId="56" xfId="3" applyNumberFormat="1" applyFont="1" applyFill="1" applyBorder="1" applyAlignment="1">
      <alignment horizontal="center" vertical="center" textRotation="90" wrapText="1"/>
    </xf>
  </cellXfs>
  <cellStyles count="11">
    <cellStyle name="angelo" xfId="1" xr:uid="{00000000-0005-0000-0000-000000000000}"/>
    <cellStyle name="Comma" xfId="9" builtinId="3"/>
    <cellStyle name="Hyperlink" xfId="10" builtinId="8"/>
    <cellStyle name="Normal" xfId="0" builtinId="0"/>
    <cellStyle name="Normal 2" xfId="2" xr:uid="{00000000-0005-0000-0000-000004000000}"/>
    <cellStyle name="Normal 2 2" xfId="3" xr:uid="{00000000-0005-0000-0000-00000500000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70">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EDF8F9"/>
      <color rgb="FFDAEEF3"/>
      <color rgb="FFEDF7F9"/>
      <color rgb="FFFFA543"/>
      <color rgb="FFCCFFFF"/>
      <color rgb="FF66CCFF"/>
      <color rgb="FFFF3300"/>
      <color rgb="FFFF5050"/>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unioncamere.gov.it/news-da-bruxelles/osservatorio-21-27" TargetMode="External"/></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3" name="Rettangolo con angoli arrotondati 19">
          <a:extLst>
            <a:ext uri="{FF2B5EF4-FFF2-40B4-BE49-F238E27FC236}">
              <a16:creationId xmlns:a16="http://schemas.microsoft.com/office/drawing/2014/main" id="{CE8C3DE4-1F46-4C87-8190-8C728094492F}"/>
            </a:ext>
            <a:ext uri="{147F2762-F138-4A5C-976F-8EAC2B608ADB}">
              <a16:predDERef xmlns:a16="http://schemas.microsoft.com/office/drawing/2014/main" pred="{A5D9C745-FE06-4219-AFEF-2D59EA1D72D5}"/>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en-US" sz="1600" b="1" i="0" baseline="0">
              <a:solidFill>
                <a:schemeClr val="dk1"/>
              </a:solidFill>
              <a:effectLst/>
              <a:latin typeface="+mn-lt"/>
              <a:ea typeface="+mn-ea"/>
              <a:cs typeface="+mn-cs"/>
            </a:rPr>
            <a:t>12</a:t>
          </a:r>
          <a:r>
            <a:rPr lang="it-IT" sz="1600" b="1" i="0" baseline="0">
              <a:solidFill>
                <a:schemeClr val="dk1"/>
              </a:solidFill>
              <a:effectLst/>
              <a:latin typeface="+mn-lt"/>
              <a:ea typeface="+mn-ea"/>
              <a:cs typeface="+mn-cs"/>
            </a:rPr>
            <a:t>/11/25</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139322</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cxnSpLocks/>
          <a:stCxn id="3" idx="0"/>
        </xdr:cNvCxnSpPr>
      </xdr:nvCxnSpPr>
      <xdr:spPr bwMode="auto">
        <a:xfrm flipV="1">
          <a:off x="8693575" y="1940394"/>
          <a:ext cx="132821" cy="298658"/>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1"/>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214781</xdr:colOff>
      <xdr:row>5</xdr:row>
      <xdr:rowOff>31749</xdr:rowOff>
    </xdr:from>
    <xdr:to>
      <xdr:col>8</xdr:col>
      <xdr:colOff>191743</xdr:colOff>
      <xdr:row>6</xdr:row>
      <xdr:rowOff>487274</xdr:rowOff>
    </xdr:to>
    <xdr:pic>
      <xdr:nvPicPr>
        <xdr:cNvPr id="4" name="Immagine 8">
          <a:extLst>
            <a:ext uri="{FF2B5EF4-FFF2-40B4-BE49-F238E27FC236}">
              <a16:creationId xmlns:a16="http://schemas.microsoft.com/office/drawing/2014/main" id="{263C23A9-7A8A-42AE-9506-CAEFBC0DD754}"/>
            </a:ext>
          </a:extLst>
        </xdr:cNvPr>
        <xdr:cNvPicPr>
          <a:picLocks noChangeAspect="1"/>
        </xdr:cNvPicPr>
      </xdr:nvPicPr>
      <xdr:blipFill>
        <a:blip xmlns:r="http://schemas.openxmlformats.org/officeDocument/2006/relationships" r:embed="rId2"/>
        <a:stretch>
          <a:fillRect/>
        </a:stretch>
      </xdr:blipFill>
      <xdr:spPr>
        <a:xfrm>
          <a:off x="1368364" y="1132416"/>
          <a:ext cx="2442879" cy="6777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304800</xdr:colOff>
      <xdr:row>0</xdr:row>
      <xdr:rowOff>252693</xdr:rowOff>
    </xdr:from>
    <xdr:to>
      <xdr:col>6</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8</xdr:col>
      <xdr:colOff>338417</xdr:colOff>
      <xdr:row>0</xdr:row>
      <xdr:rowOff>280147</xdr:rowOff>
    </xdr:from>
    <xdr:to>
      <xdr:col>8</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240076</xdr:colOff>
      <xdr:row>0</xdr:row>
      <xdr:rowOff>161946</xdr:rowOff>
    </xdr:from>
    <xdr:to>
      <xdr:col>5</xdr:col>
      <xdr:colOff>687750</xdr:colOff>
      <xdr:row>1</xdr:row>
      <xdr:rowOff>436582</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60076" y="161946"/>
          <a:ext cx="447674" cy="458250"/>
        </a:xfrm>
        <a:prstGeom prst="rect">
          <a:avLst/>
        </a:prstGeom>
      </xdr:spPr>
    </xdr:pic>
    <xdr:clientData/>
  </xdr:twoCellAnchor>
  <xdr:twoCellAnchor editAs="oneCell">
    <xdr:from>
      <xdr:col>7</xdr:col>
      <xdr:colOff>258045</xdr:colOff>
      <xdr:row>1</xdr:row>
      <xdr:rowOff>11638</xdr:rowOff>
    </xdr:from>
    <xdr:to>
      <xdr:col>7</xdr:col>
      <xdr:colOff>697747</xdr:colOff>
      <xdr:row>2</xdr:row>
      <xdr:rowOff>13250</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324009" y="195252"/>
          <a:ext cx="439702" cy="46064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308135</xdr:colOff>
      <xdr:row>45</xdr:row>
      <xdr:rowOff>55608</xdr:rowOff>
    </xdr:from>
    <xdr:to>
      <xdr:col>5</xdr:col>
      <xdr:colOff>508621</xdr:colOff>
      <xdr:row>48</xdr:row>
      <xdr:rowOff>148267</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2</xdr:row>
      <xdr:rowOff>3486</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257175</xdr:colOff>
      <xdr:row>0</xdr:row>
      <xdr:rowOff>133350</xdr:rowOff>
    </xdr:from>
    <xdr:to>
      <xdr:col>5</xdr:col>
      <xdr:colOff>700086</xdr:colOff>
      <xdr:row>1</xdr:row>
      <xdr:rowOff>388718</xdr:rowOff>
    </xdr:to>
    <xdr:pic>
      <xdr:nvPicPr>
        <xdr:cNvPr id="2"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10425" y="133350"/>
          <a:ext cx="442911"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sport.ec.europa.eu/" TargetMode="External"/><Relationship Id="rId3" Type="http://schemas.openxmlformats.org/officeDocument/2006/relationships/hyperlink" Target="https://www.eacea.ec.europa.eu/index_en" TargetMode="External"/><Relationship Id="rId7" Type="http://schemas.openxmlformats.org/officeDocument/2006/relationships/hyperlink" Target="http://www.cedefop.europa.eu/it" TargetMode="External"/><Relationship Id="rId12" Type="http://schemas.openxmlformats.org/officeDocument/2006/relationships/hyperlink" Target="https://ec.europa.eu/sport/calls_en" TargetMode="External"/><Relationship Id="rId2" Type="http://schemas.openxmlformats.org/officeDocument/2006/relationships/hyperlink" Target="https://ec.europa.eu/info/index_en" TargetMode="External"/><Relationship Id="rId16" Type="http://schemas.openxmlformats.org/officeDocument/2006/relationships/drawing" Target="../drawings/drawing10.xml"/><Relationship Id="rId1" Type="http://schemas.openxmlformats.org/officeDocument/2006/relationships/printerSettings" Target="../printerSettings/printerSettings13.bin"/><Relationship Id="rId6" Type="http://schemas.openxmlformats.org/officeDocument/2006/relationships/hyperlink" Target="https://ec.europa.eu/info/funding-tenders/opportunities/portal/screen/programmes/efc" TargetMode="External"/><Relationship Id="rId11" Type="http://schemas.openxmlformats.org/officeDocument/2006/relationships/hyperlink" Target="https://ec.europa.eu/info/funding-tenders/opportunities/portal/screen/home" TargetMode="External"/><Relationship Id="rId5" Type="http://schemas.openxmlformats.org/officeDocument/2006/relationships/hyperlink" Target="https://www.eacea.ec.europa.eu/grants/how-get-grant_en" TargetMode="External"/><Relationship Id="rId15" Type="http://schemas.openxmlformats.org/officeDocument/2006/relationships/printerSettings" Target="../printerSettings/printerSettings14.bin"/><Relationship Id="rId10" Type="http://schemas.openxmlformats.org/officeDocument/2006/relationships/hyperlink" Target="https://ted.europa.eu/TED/main/HomePage.do"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c.europa.eu/info/funding-tenders/opportunities/portal/screen/opportunities/competitive-calls-cs/11905?isExactMatch=true&amp;status=31094502&amp;order=DESC&amp;pageNumber=1&amp;pageSize=50&amp;sortBy=startDate"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eurojust.europa.eu/about-us/procurement/ongoing-calls-for-tender" TargetMode="External"/><Relationship Id="rId13" Type="http://schemas.openxmlformats.org/officeDocument/2006/relationships/hyperlink" Target="https://www.eulisa.europa.eu/procurement" TargetMode="External"/><Relationship Id="rId18" Type="http://schemas.openxmlformats.org/officeDocument/2006/relationships/drawing" Target="../drawings/drawing11.xml"/><Relationship Id="rId3" Type="http://schemas.openxmlformats.org/officeDocument/2006/relationships/hyperlink" Target="https://ec.europa.eu/info/index_en" TargetMode="Externa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printerSettings" Target="../printerSettings/printerSettings16.bin"/><Relationship Id="rId2" Type="http://schemas.openxmlformats.org/officeDocument/2006/relationships/hyperlink" Target="http://eur-lex.europa.eu/JOIndex.do?ihmlang=it" TargetMode="External"/><Relationship Id="rId16" Type="http://schemas.openxmlformats.org/officeDocument/2006/relationships/hyperlink" Target="https://commission.europa.eu/about/departments-and-executive-agencies/migration-and-home-affairs_en" TargetMode="Externa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euaa.europa.eu/procurement" TargetMode="External"/><Relationship Id="rId15" Type="http://schemas.openxmlformats.org/officeDocument/2006/relationships/hyperlink" Target="https://www.europol.europa.eu/careers-procurement/procurement" TargetMode="External"/><Relationship Id="rId10" Type="http://schemas.openxmlformats.org/officeDocument/2006/relationships/hyperlink" Target="https://ted.europa.eu/TED/main/HomePage.do"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s://commission.europa.eu/about-european-commission/departments-and-executive-agencies/justice-and-consumers_it" TargetMode="External"/><Relationship Id="rId14" Type="http://schemas.openxmlformats.org/officeDocument/2006/relationships/hyperlink" Target="https://frontex.europa.eu/about-frontex/grants/" TargetMode="Externa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7.bin"/><Relationship Id="rId3" Type="http://schemas.openxmlformats.org/officeDocument/2006/relationships/hyperlink" Target="https://www.esma.europa.eu/about-esma" TargetMode="External"/><Relationship Id="rId7" Type="http://schemas.openxmlformats.org/officeDocument/2006/relationships/hyperlink" Target="https://www.euipo.europa.eu/en/sme-corner/sme-fund/2025"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 Id="rId9"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s://ted.europa.eu/TED/main/HomePage.do" TargetMode="External"/><Relationship Id="rId7" Type="http://schemas.openxmlformats.org/officeDocument/2006/relationships/hyperlink" Target="https://ted.europa.eu/TED/main/HomePage.do" TargetMode="External"/><Relationship Id="rId2" Type="http://schemas.openxmlformats.org/officeDocument/2006/relationships/hyperlink" Target="http://ec.europa.eu/social/main.jsp?langId=en&amp;catId=629" TargetMode="External"/><Relationship Id="rId1" Type="http://schemas.openxmlformats.org/officeDocument/2006/relationships/hyperlink" Target="https://ec.europa.eu/info/index_en" TargetMode="External"/><Relationship Id="rId6" Type="http://schemas.openxmlformats.org/officeDocument/2006/relationships/hyperlink" Target="http://osha.europa.eu/it/about/calls" TargetMode="External"/><Relationship Id="rId5" Type="http://schemas.openxmlformats.org/officeDocument/2006/relationships/hyperlink" Target="http://eur-lex.europa.eu/JOIndex.do?ihmlang=it" TargetMode="External"/><Relationship Id="rId4" Type="http://schemas.openxmlformats.org/officeDocument/2006/relationships/hyperlink" Target="http://osha.europa.eu/it/about/calls" TargetMode="External"/><Relationship Id="rId9"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nweurope.eu/" TargetMode="External"/><Relationship Id="rId18" Type="http://schemas.openxmlformats.org/officeDocument/2006/relationships/hyperlink" Target="https://www.interreg-italiasvizzera.eu/wps/portal/site/interreg-italia-svizzera" TargetMode="External"/><Relationship Id="rId26" Type="http://schemas.openxmlformats.org/officeDocument/2006/relationships/hyperlink" Target="https://interreg-euro-med.eu/en/" TargetMode="External"/><Relationship Id="rId3" Type="http://schemas.openxmlformats.org/officeDocument/2006/relationships/hyperlink" Target="http://eur-lex.europa.eu/JOIndex.do?ihmlang=it" TargetMode="External"/><Relationship Id="rId21" Type="http://schemas.openxmlformats.org/officeDocument/2006/relationships/hyperlink" Target="https://italiamalta.eu/" TargetMode="External"/><Relationship Id="rId34" Type="http://schemas.openxmlformats.org/officeDocument/2006/relationships/printerSettings" Target="../printerSettings/printerSettings19.bin"/><Relationship Id="rId7" Type="http://schemas.openxmlformats.org/officeDocument/2006/relationships/hyperlink" Target="https://urbact.eu/" TargetMode="External"/><Relationship Id="rId12" Type="http://schemas.openxmlformats.org/officeDocument/2006/relationships/hyperlink" Target="https://www.interreg-ipa-adrion.eu/" TargetMode="External"/><Relationship Id="rId17" Type="http://schemas.openxmlformats.org/officeDocument/2006/relationships/hyperlink" Target="http://www.enicbcmed.eu/" TargetMode="External"/><Relationship Id="rId25" Type="http://schemas.openxmlformats.org/officeDocument/2006/relationships/hyperlink" Target="https://www.ita-slo.eu/it/bandi/bandi-aperti" TargetMode="External"/><Relationship Id="rId33" Type="http://schemas.openxmlformats.org/officeDocument/2006/relationships/hyperlink" Target="https://ec.europa.eu/info/funding-tenders/opportunities/portal/screen/opportunities/topic-details/IMREG-2025-INFOME?isExactMatch=true&amp;status=31094502&amp;programmePeriod=2021%20-%202027&amp;order=DESC&amp;pageNumber=1&amp;pageSize=50&amp;sortBy=startDate" TargetMode="External"/><Relationship Id="rId2" Type="http://schemas.openxmlformats.org/officeDocument/2006/relationships/hyperlink" Target="https://ec.europa.eu/info/index_en" TargetMode="External"/><Relationship Id="rId16" Type="http://schemas.openxmlformats.org/officeDocument/2006/relationships/hyperlink" Target="https://www.alpine-space.eu/for-applicants/how-to-apply/" TargetMode="External"/><Relationship Id="rId20" Type="http://schemas.openxmlformats.org/officeDocument/2006/relationships/hyperlink" Target="https://www.interreg-alcotra.eu/it/presentazione-1" TargetMode="External"/><Relationship Id="rId29" Type="http://schemas.openxmlformats.org/officeDocument/2006/relationships/hyperlink" Target="https://www.greece-italy.eu/" TargetMode="External"/><Relationship Id="rId1" Type="http://schemas.openxmlformats.org/officeDocument/2006/relationships/hyperlink" Target="https://ted.europa.eu/TED/main/HomePage.do" TargetMode="External"/><Relationship Id="rId6" Type="http://schemas.openxmlformats.org/officeDocument/2006/relationships/hyperlink" Target="https://www.espon.eu/" TargetMode="External"/><Relationship Id="rId11" Type="http://schemas.openxmlformats.org/officeDocument/2006/relationships/hyperlink" Target="https://www.interreg-central.eu/" TargetMode="External"/><Relationship Id="rId24" Type="http://schemas.openxmlformats.org/officeDocument/2006/relationships/hyperlink" Target="https://www.italy-croatia.eu/" TargetMode="External"/><Relationship Id="rId32" Type="http://schemas.openxmlformats.org/officeDocument/2006/relationships/hyperlink" Target="https://ec.europa.eu/info/funding-tenders/opportunities/portal/screen/opportunities/topic-details/I3-2025-INV1?order=DESC&amp;pageNumber=2&amp;pageSize=50&amp;sortBy=startDate&amp;isExactMatch=true&amp;status=31094502&amp;programmePeriod=2021%20-%202027" TargetMode="External"/><Relationship Id="rId5" Type="http://schemas.openxmlformats.org/officeDocument/2006/relationships/hyperlink" Target="http://www.aebr.eu/en/index.php" TargetMode="External"/><Relationship Id="rId15" Type="http://schemas.openxmlformats.org/officeDocument/2006/relationships/hyperlink" Target="https://interreg.net/it/progetti-interreg-italia-austria/" TargetMode="External"/><Relationship Id="rId23" Type="http://schemas.openxmlformats.org/officeDocument/2006/relationships/hyperlink" Target="http://www.interreg-balkanmed.eu/" TargetMode="External"/><Relationship Id="rId28" Type="http://schemas.openxmlformats.org/officeDocument/2006/relationships/hyperlink" Target="https://interreg-med.eu/" TargetMode="External"/><Relationship Id="rId10" Type="http://schemas.openxmlformats.org/officeDocument/2006/relationships/hyperlink" Target="https://www.interregeurope.eu/projects/apply-for-funding/" TargetMode="External"/><Relationship Id="rId19" Type="http://schemas.openxmlformats.org/officeDocument/2006/relationships/hyperlink" Target="https://interreg-marittimo.eu/" TargetMode="External"/><Relationship Id="rId31" Type="http://schemas.openxmlformats.org/officeDocument/2006/relationships/hyperlink" Target="https://www.greece-italy.eu/" TargetMode="External"/><Relationship Id="rId4" Type="http://schemas.openxmlformats.org/officeDocument/2006/relationships/hyperlink" Target="https://interreg.eu/" TargetMode="External"/><Relationship Id="rId9" Type="http://schemas.openxmlformats.org/officeDocument/2006/relationships/hyperlink" Target="https://www.urban-initiative.eu/" TargetMode="External"/><Relationship Id="rId14" Type="http://schemas.openxmlformats.org/officeDocument/2006/relationships/hyperlink" Target="http://www.italietunisie.eu/index.php?option=com_content&amp;view=article&amp;id=779&amp;Itemid=210&amp;lang=it" TargetMode="External"/><Relationship Id="rId22" Type="http://schemas.openxmlformats.org/officeDocument/2006/relationships/hyperlink" Target="https://www.italy-albania-montenegro.eu/programme/open-calls-%26-notices" TargetMode="External"/><Relationship Id="rId27" Type="http://schemas.openxmlformats.org/officeDocument/2006/relationships/hyperlink" Target="https://interreg-euro-med.eu/en/" TargetMode="External"/><Relationship Id="rId30" Type="http://schemas.openxmlformats.org/officeDocument/2006/relationships/hyperlink" Target="https://ec.europa.eu/regional_policy/whats-new/tenders-and-grants/calls-for-proposal_en" TargetMode="External"/><Relationship Id="rId35" Type="http://schemas.openxmlformats.org/officeDocument/2006/relationships/drawing" Target="../drawings/drawing14.xml"/><Relationship Id="rId8" Type="http://schemas.openxmlformats.org/officeDocument/2006/relationships/hyperlink" Target="https://www.interact-eu.net/"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ec.europa.eu/info/funding-tenders/opportunities/portal/screen/opportunities/topic-details/HORIZON-CL5-2026-01-D2-01?isExactMatch=true&amp;status=31094502&amp;order=DESC&amp;pageNumber=1&amp;pageSize=50&amp;sortBy=startDate" TargetMode="External"/><Relationship Id="rId21" Type="http://schemas.openxmlformats.org/officeDocument/2006/relationships/hyperlink" Target="https://ec.europa.eu/info/funding-tenders/opportunities/portal/screen/opportunities/topic-details/HORIZON-CL5-2026-01-D6-06?isExactMatch=true&amp;status=31094502&amp;order=DESC&amp;pageNumber=1&amp;pageSize=50&amp;sortBy=startDate" TargetMode="External"/><Relationship Id="rId42"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47" Type="http://schemas.openxmlformats.org/officeDocument/2006/relationships/hyperlink" Target="https://ec.europa.eu/info/funding-tenders/opportunities/portal/screen/opportunities/topic-details/DIGITAL-ECCC-2025-DEPLOY-CYBER-09-UPTAKE?isExactMatch=true&amp;status=31094502&amp;order=DESC&amp;pageNumber=1&amp;pageSize=50&amp;sortBy=startDate" TargetMode="External"/><Relationship Id="rId63" Type="http://schemas.openxmlformats.org/officeDocument/2006/relationships/hyperlink" Target="http://ec.europa.eu/research/era/index_en.htm" TargetMode="External"/><Relationship Id="rId68" Type="http://schemas.openxmlformats.org/officeDocument/2006/relationships/hyperlink" Target="https://cinea.ec.europa.eu/programmes/innovation-fund_en" TargetMode="External"/><Relationship Id="rId84" Type="http://schemas.openxmlformats.org/officeDocument/2006/relationships/comments" Target="../comments2.xml"/><Relationship Id="rId16" Type="http://schemas.openxmlformats.org/officeDocument/2006/relationships/hyperlink" Target="https://ec.europa.eu/info/funding-tenders/opportunities/portal/screen/opportunities/competitive-calls-cs/11502?isExactMatch=true&amp;status=31094501,31094502&amp;frameworkProgramme=43152860&amp;order=DESC&amp;pageNumber=1&amp;pageSize=50&amp;sortBy=startDate" TargetMode="External"/><Relationship Id="rId11" Type="http://schemas.openxmlformats.org/officeDocument/2006/relationships/hyperlink" Target="https://ec.europa.eu/info/funding-tenders/opportunities/portal/screen/opportunities/competitive-calls-cs/11264?isExactMatch=true&amp;status=31094502&amp;programmePeriod=2021%20-%202027&amp;order=DESC&amp;pageNumber=1&amp;pageSize=50&amp;sortBy=startDate" TargetMode="External"/><Relationship Id="rId32" Type="http://schemas.openxmlformats.org/officeDocument/2006/relationships/hyperlink" Target="https://ec.europa.eu/info/funding-tenders/opportunities/portal/screen/opportunities/topic-details/HORIZON-CL5-2026-02-D4-05?isExactMatch=true&amp;status=31094502&amp;order=DESC&amp;pageNumber=1&amp;pageSize=50&amp;sortBy=startDate" TargetMode="External"/><Relationship Id="rId37" Type="http://schemas.openxmlformats.org/officeDocument/2006/relationships/hyperlink" Target="https://ec.europa.eu/info/funding-tenders/opportunities/portal/screen/opportunities/topic-details/DIGITAL-2025-BESTUSE-TECH-09-MDL?isExactMatch=true&amp;status=31094502&amp;order=DESC&amp;pageNumber=1&amp;pageSize=50&amp;sortBy=startDate" TargetMode="External"/><Relationship Id="rId53" Type="http://schemas.openxmlformats.org/officeDocument/2006/relationships/hyperlink" Target="https://ec.europa.eu/info/funding-tenders/opportunities/portal/screen/opportunities/topic-details/DIGITAL-2026-AI-09-AUTOMOTIVE?isExactMatch=true&amp;status=31094502&amp;order=DESC&amp;pageNumber=1&amp;pageSize=50&amp;sortBy=startDate" TargetMode="External"/><Relationship Id="rId58" Type="http://schemas.openxmlformats.org/officeDocument/2006/relationships/hyperlink" Target="https://ec.europa.eu/info/funding-tenders/opportunities/portal/screen/opportunities/competitive-calls-cs/12224?isExactMatch=true&amp;status=31094502&amp;order=DESC&amp;pageNumber=1&amp;pageSize=50&amp;sortBy=startDate" TargetMode="External"/><Relationship Id="rId74" Type="http://schemas.openxmlformats.org/officeDocument/2006/relationships/hyperlink" Target="https://ec.europa.eu/info/funding-tenders/opportunities/portal/screen/opportunities/calls-for-proposals?order=DESC&amp;pageNumber=1&amp;pageSize=10&amp;sortBy=startDate&amp;isExactMatch=true&amp;type=8&amp;status=31094502&amp;frameworkProgramme=43108390" TargetMode="External"/><Relationship Id="rId79" Type="http://schemas.openxmlformats.org/officeDocument/2006/relationships/hyperlink" Target="https://eit.europa.eu/our-activities/opportunities" TargetMode="External"/><Relationship Id="rId5" Type="http://schemas.openxmlformats.org/officeDocument/2006/relationships/hyperlink" Target="https://ec.europa.eu/info/funding-tenders/opportunities/portal/screen/opportunities/topic-details/HORIZON-EIC-2025-EICSTEP-01?isExactMatch=true&amp;status=31094502&amp;order=DESC&amp;pageNumber=1&amp;pageSize=50&amp;sortBy=startDate" TargetMode="External"/><Relationship Id="rId61" Type="http://schemas.openxmlformats.org/officeDocument/2006/relationships/hyperlink" Target="https://erc.europa.eu/" TargetMode="External"/><Relationship Id="rId82" Type="http://schemas.openxmlformats.org/officeDocument/2006/relationships/drawing" Target="../drawings/drawing15.xml"/><Relationship Id="rId19" Type="http://schemas.openxmlformats.org/officeDocument/2006/relationships/hyperlink" Target="https://ec.europa.eu/info/funding-tenders/opportunities/portal/screen/opportunities/competitive-calls-cs/11683?isExactMatch=true&amp;status=31094502&amp;order=DESC&amp;pageNumber=1&amp;pageSize=50&amp;sortBy=startDate" TargetMode="External"/><Relationship Id="rId14" Type="http://schemas.openxmlformats.org/officeDocument/2006/relationships/hyperlink" Target="https://ec.europa.eu/info/funding-tenders/opportunities/portal/screen/opportunities/competitive-calls-cs/11670?isExactMatch=true&amp;status=31094501,31094502,31094503&amp;order=DESC&amp;pageNumber=2&amp;pageSize=50&amp;sortBy=startDate" TargetMode="External"/><Relationship Id="rId22"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27" Type="http://schemas.openxmlformats.org/officeDocument/2006/relationships/hyperlink" Target="https://ec.europa.eu/info/funding-tenders/opportunities/portal/screen/opportunities/topic-details/HORIZON-CL5-2026-01-D2-05?isExactMatch=true&amp;status=31094502&amp;order=DESC&amp;pageNumber=1&amp;pageSize=50&amp;sortBy=startDate" TargetMode="External"/><Relationship Id="rId30" Type="http://schemas.openxmlformats.org/officeDocument/2006/relationships/hyperlink" Target="https://ec.europa.eu/info/funding-tenders/opportunities/portal/screen/opportunities/topic-details/HORIZON-CL5-2026-02-D4-03?isExactMatch=true&amp;status=31094502&amp;order=DESC&amp;pageNumber=1&amp;pageSize=50&amp;sortBy=startDate" TargetMode="External"/><Relationship Id="rId35" Type="http://schemas.openxmlformats.org/officeDocument/2006/relationships/hyperlink" Target="https://ec.europa.eu/info/funding-tenders/opportunities/portal/screen/opportunities/competitive-calls-cs/11902?isExactMatch=true&amp;status=31094502&amp;order=DESC&amp;pageNumber=1&amp;pageSize=50&amp;sortBy=startDate" TargetMode="External"/><Relationship Id="rId43"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48" Type="http://schemas.openxmlformats.org/officeDocument/2006/relationships/hyperlink" Target="https://ec.europa.eu/info/funding-tenders/opportunities/portal/screen/opportunities/topic-details/DIGITAL-ECCC-2025-DEPLOY-CYBER-09-CYBERAI?isExactMatch=true&amp;status=31094502&amp;order=DESC&amp;pageNumber=1&amp;pageSize=50&amp;sortBy=startDate" TargetMode="External"/><Relationship Id="rId56" Type="http://schemas.openxmlformats.org/officeDocument/2006/relationships/hyperlink" Target="https://ec.europa.eu/info/funding-tenders/opportunities/portal/screen/opportunities/topic-details/HORIZON-EIC-2026-ACCELERATOR-01?isExactMatch=true&amp;status=31094502&amp;order=DESC&amp;pageNumber=1&amp;pageSize=50&amp;sortBy=startDate" TargetMode="External"/><Relationship Id="rId64" Type="http://schemas.openxmlformats.org/officeDocument/2006/relationships/hyperlink" Target="https://ec.europa.eu/info/funding-tenders/opportunities/portal/screen/home" TargetMode="External"/><Relationship Id="rId69" Type="http://schemas.openxmlformats.org/officeDocument/2006/relationships/hyperlink" Target="https://defence-industry-space.ec.europa.eu/funding-and-grants/space-and-defence-related-funding_en" TargetMode="External"/><Relationship Id="rId77" Type="http://schemas.openxmlformats.org/officeDocument/2006/relationships/hyperlink" Target="https://eic.ec.europa.eu/news_en" TargetMode="External"/><Relationship Id="rId8" Type="http://schemas.openxmlformats.org/officeDocument/2006/relationships/hyperlink" Target="https://ec.europa.eu/info/funding-tenders/opportunities/portal/screen/opportunities/competitive-calls-cs/10946?order=DESC&amp;pageNumber=1&amp;pageSize=50&amp;sortBy=startDate&amp;isExactMatch=true&amp;status=31094502&amp;programmePeriod=2021%20-%202027" TargetMode="External"/><Relationship Id="rId51" Type="http://schemas.openxmlformats.org/officeDocument/2006/relationships/hyperlink" Target="https://ec.europa.eu/info/funding-tenders/opportunities/portal/screen/opportunities/competitive-calls-cs/12222?isExactMatch=true&amp;status=31094502&amp;order=DESC&amp;pageNumber=1&amp;pageSize=50&amp;sortBy=startDate" TargetMode="External"/><Relationship Id="rId72" Type="http://schemas.openxmlformats.org/officeDocument/2006/relationships/hyperlink" Target="https://ec.europa.eu/digital-agenda/en/newsroom/funding-opportunities/" TargetMode="External"/><Relationship Id="rId80" Type="http://schemas.openxmlformats.org/officeDocument/2006/relationships/hyperlink" Target="https://ec.europa.eu/digital-agenda/en/newsroom/funding-opportunities/" TargetMode="External"/><Relationship Id="rId3" Type="http://schemas.openxmlformats.org/officeDocument/2006/relationships/hyperlink" Target="https://ec.europa.eu/info/funding-tenders/opportunities/portal/screen/opportunities/topic-details/HORIZON-MSCA-2025-COFUND-01-01?isExactMatch=true&amp;status=31094501,31094502&amp;order=DESC&amp;pageNumber=1&amp;pageSize=50&amp;sortBy=startDate" TargetMode="External"/><Relationship Id="rId12" Type="http://schemas.openxmlformats.org/officeDocument/2006/relationships/hyperlink" Target="https://ec.europa.eu/info/funding-tenders/opportunities/portal/screen/opportunities/topic-details/DIGITAL-JU-CHIPS-2025-SG-SSOI?isExactMatch=true&amp;status=31094502&amp;programmePeriod=2021%20-%202027&amp;order=DESC&amp;pageNumber=1&amp;pageSize=50&amp;sortBy=startDate" TargetMode="External"/><Relationship Id="rId17" Type="http://schemas.openxmlformats.org/officeDocument/2006/relationships/hyperlink" Target="https://ec.europa.eu/info/funding-tenders/opportunities/portal/screen/opportunities/topic-details/HORIZON-EIE-2026-01-CONNECT-02?isExactMatch=true&amp;status=31094502&amp;order=DESC&amp;pageNumber=1&amp;pageSize=50&amp;sortBy=startDate" TargetMode="External"/><Relationship Id="rId25" Type="http://schemas.openxmlformats.org/officeDocument/2006/relationships/hyperlink" Target="https://ec.europa.eu/info/funding-tenders/opportunities/portal/screen/opportunities/topic-details/HORIZON-CL5-2026-01-D6-05?isExactMatch=true&amp;status=31094502&amp;order=DESC&amp;pageNumber=1&amp;pageSize=50&amp;sortBy=startDate" TargetMode="External"/><Relationship Id="rId33" Type="http://schemas.openxmlformats.org/officeDocument/2006/relationships/hyperlink" Target="https://ec.europa.eu/info/funding-tenders/opportunities/portal/screen/opportunities/competitive-calls-cs/11906?order=DESC&amp;pageNumber=1&amp;pageSize=50&amp;sortBy=startDate&amp;isExactMatch=true&amp;status=31094502" TargetMode="External"/><Relationship Id="rId38" Type="http://schemas.openxmlformats.org/officeDocument/2006/relationships/hyperlink" Target="https://ec.europa.eu/info/funding-tenders/opportunities/portal/screen/opportunities/topic-details/DIGITAL-2025-BESTUSE-TECH-09-WALLET?isExactMatch=true&amp;status=31094502&amp;order=DESC&amp;pageNumber=1&amp;pageSize=50&amp;sortBy=startDate" TargetMode="External"/><Relationship Id="rId46" Type="http://schemas.openxmlformats.org/officeDocument/2006/relationships/hyperlink" Target="https://ec.europa.eu/info/funding-tenders/opportunities/portal/screen/opportunities/competitive-calls-cs/12121?order=DESC&amp;pageNumber=1&amp;pageSize=50&amp;sortBy=startDate&amp;isExactMatch=true&amp;status=31094502" TargetMode="External"/><Relationship Id="rId59" Type="http://schemas.openxmlformats.org/officeDocument/2006/relationships/hyperlink" Target="http://ec.europa.eu/contracts_grants/index_en.htm" TargetMode="External"/><Relationship Id="rId67" Type="http://schemas.openxmlformats.org/officeDocument/2006/relationships/hyperlink" Target="https://prima-med.org/" TargetMode="External"/><Relationship Id="rId20" Type="http://schemas.openxmlformats.org/officeDocument/2006/relationships/hyperlink" Target="https://ec.europa.eu/info/funding-tenders/opportunities/portal/screen/opportunities/competitive-calls-cs/11722?order=DESC&amp;pageNumber=1&amp;pageSize=50&amp;sortBy=startDate&amp;isExactMatch=true&amp;status=31094502" TargetMode="External"/><Relationship Id="rId41" Type="http://schemas.openxmlformats.org/officeDocument/2006/relationships/hyperlink" Target="https://ec.europa.eu/info/funding-tenders/opportunities/portal/screen/opportunities/competitive-calls-cs/12061?isExactMatch=true&amp;status=31094502&amp;order=DESC&amp;pageNumber=1&amp;pageSize=50&amp;sortBy=startDate" TargetMode="External"/><Relationship Id="rId54" Type="http://schemas.openxmlformats.org/officeDocument/2006/relationships/hyperlink" Target="https://ec.europa.eu/info/funding-tenders/opportunities/portal/screen/opportunities/topic-details/DIGITAL-2026-BESTUSE-TECH-EDMO-09-HUBS?isExactMatch=true&amp;status=31094502&amp;order=DESC&amp;pageNumber=1&amp;pageSize=50&amp;sortBy=startDate" TargetMode="External"/><Relationship Id="rId62" Type="http://schemas.openxmlformats.org/officeDocument/2006/relationships/hyperlink" Target="https://www.cbe.europa.eu/" TargetMode="External"/><Relationship Id="rId70" Type="http://schemas.openxmlformats.org/officeDocument/2006/relationships/hyperlink" Target="http://www.enisa.europa.eu/procurement" TargetMode="External"/><Relationship Id="rId75" Type="http://schemas.openxmlformats.org/officeDocument/2006/relationships/hyperlink" Target="https://www.aspire2050.eu/spire/about-spire" TargetMode="External"/><Relationship Id="rId83" Type="http://schemas.openxmlformats.org/officeDocument/2006/relationships/vmlDrawing" Target="../drawings/vmlDrawing2.vml"/><Relationship Id="rId1" Type="http://schemas.openxmlformats.org/officeDocument/2006/relationships/printerSettings" Target="../printerSettings/printerSettings20.bin"/><Relationship Id="rId6" Type="http://schemas.openxmlformats.org/officeDocument/2006/relationships/hyperlink" Target="https://eit.europa.eu/our-activities/opportunities/kava-call-13" TargetMode="External"/><Relationship Id="rId15" Type="http://schemas.openxmlformats.org/officeDocument/2006/relationships/hyperlink" Target="https://ec.europa.eu/info/funding-tenders/opportunities/portal/screen/opportunities/competitive-calls-cs/11581?order=DESC&amp;pageNumber=1&amp;pageSize=50&amp;sortBy=startDate&amp;isExactMatch=true&amp;status=31094501,31094502&amp;frameworkProgramme=43152860" TargetMode="External"/><Relationship Id="rId23" Type="http://schemas.openxmlformats.org/officeDocument/2006/relationships/hyperlink" Target="https://ec.europa.eu/info/funding-tenders/opportunities/portal/screen/opportunities/topic-details/HORIZON-CL5-2026-01-D6-08?isExactMatch=true&amp;status=31094502&amp;order=DESC&amp;pageNumber=1&amp;pageSize=50&amp;sortBy=startDate" TargetMode="External"/><Relationship Id="rId28" Type="http://schemas.openxmlformats.org/officeDocument/2006/relationships/hyperlink" Target="https://ec.europa.eu/info/funding-tenders/opportunities/portal/screen/opportunities/topic-details/HORIZON-CL5-2026-02-D3-24?isExactMatch=true&amp;status=31094502&amp;order=DESC&amp;pageNumber=1&amp;pageSize=50&amp;sortBy=startDate" TargetMode="External"/><Relationship Id="rId36" Type="http://schemas.openxmlformats.org/officeDocument/2006/relationships/hyperlink" Target="https://ec.europa.eu/info/funding-tenders/opportunities/portal/screen/opportunities/competitive-calls-cs/11882?isExactMatch=true&amp;status=31094502&amp;order=DESC&amp;pageNumber=1&amp;pageSize=50&amp;sortBy=startDate" TargetMode="External"/><Relationship Id="rId49" Type="http://schemas.openxmlformats.org/officeDocument/2006/relationships/hyperlink" Target="https://ec.europa.eu/info/funding-tenders/opportunities/portal/screen/opportunities/topic-details/DIGITAL-ECCC-2025-DEPLOY-CYBER-09-CABLEHUBS?isExactMatch=true&amp;status=31094502&amp;order=DESC&amp;pageNumber=1&amp;pageSize=50&amp;sortBy=startDate" TargetMode="External"/><Relationship Id="rId57" Type="http://schemas.openxmlformats.org/officeDocument/2006/relationships/hyperlink" Target="https://ec.europa.eu/info/funding-tenders/opportunities/portal/screen/opportunities/topic-details/HORIZON-EIC-2026-STEP?isExactMatch=true&amp;status=31094502&amp;order=DESC&amp;pageNumber=1&amp;pageSize=50&amp;sortBy=startDate" TargetMode="External"/><Relationship Id="rId10" Type="http://schemas.openxmlformats.org/officeDocument/2006/relationships/hyperlink" Target="https://ec.europa.eu/info/funding-tenders/opportunities/portal/screen/opportunities/topic-details/HORIZON-JU-IHI-2025-11-03-two-stage?isExactMatch=true&amp;status=31094502&amp;programmePeriod=2021%20-%202027&amp;order=DESC&amp;pageNumber=1&amp;pageSize=50&amp;sortBy=startDate" TargetMode="External"/><Relationship Id="rId31" Type="http://schemas.openxmlformats.org/officeDocument/2006/relationships/hyperlink" Target="https://ec.europa.eu/info/funding-tenders/opportunities/portal/screen/opportunities/competitive-calls-cs/11502?isExactMatch=true&amp;status=31094502&amp;order=DESC&amp;pageNumber=1&amp;pageSize=50&amp;sortBy=startDate" TargetMode="External"/><Relationship Id="rId44" Type="http://schemas.openxmlformats.org/officeDocument/2006/relationships/hyperlink" Target="https://ec.europa.eu/info/funding-tenders/opportunities/portal/screen/opportunities/topic-details/JTM-2026-PSLF-STANDALONE-PROJECTS?isExactMatch=true&amp;status=31094502&amp;order=DESC&amp;pageNumber=1&amp;pageSize=50&amp;sortBy=startDate" TargetMode="External"/><Relationship Id="rId52" Type="http://schemas.openxmlformats.org/officeDocument/2006/relationships/hyperlink" Target="https://ec.europa.eu/info/funding-tenders/opportunities/portal/screen/opportunities/topic-details/DIGITAL-2026-EDIH-EU-EEA-09-CONSOLIDATION-STEP?isExactMatch=true&amp;status=31094502&amp;order=DESC&amp;pageNumber=1&amp;pageSize=50&amp;sortBy=startDate" TargetMode="External"/><Relationship Id="rId60" Type="http://schemas.openxmlformats.org/officeDocument/2006/relationships/hyperlink" Target="http://ted.europa.eu/TED/main/HomePage.do" TargetMode="External"/><Relationship Id="rId65" Type="http://schemas.openxmlformats.org/officeDocument/2006/relationships/hyperlink" Target="https://www.eurekanetwork.org/eurostars-select-country/" TargetMode="External"/><Relationship Id="rId73" Type="http://schemas.openxmlformats.org/officeDocument/2006/relationships/hyperlink" Target="https://eit.europa.eu/our-activities/opportunities" TargetMode="External"/><Relationship Id="rId78" Type="http://schemas.openxmlformats.org/officeDocument/2006/relationships/hyperlink" Target="http://eur-lex.europa.eu/oj/direct-access.html;ELX_SESSIONID=pRplTQGK4mpQscKpK5MGbWXNpTlTfJQhF2q5pkycPjL43fV78p38!-1120470413?locale=it" TargetMode="External"/><Relationship Id="rId81" Type="http://schemas.openxmlformats.org/officeDocument/2006/relationships/printerSettings" Target="../printerSettings/printerSettings21.bin"/><Relationship Id="rId4" Type="http://schemas.openxmlformats.org/officeDocument/2006/relationships/hyperlink" Target="https://ec.europa.eu/info/funding-tenders/opportunities/portal/screen/opportunities/topic-details/HORIZON-EIC-2025-ACCELERATOR-01?order=DESC&amp;pageNumber=1&amp;pageSize=50&amp;sortBy=startDate&amp;isExactMatch=true&amp;status=31094502" TargetMode="External"/><Relationship Id="rId9" Type="http://schemas.openxmlformats.org/officeDocument/2006/relationships/hyperlink" Target="https://ec.europa.eu/info/funding-tenders/opportunities/portal/screen/opportunities/topic-details/HORIZON-WIDERA-2025-02-ACCESS-01?order=DESC&amp;pageNumber=1&amp;pageSize=50&amp;sortBy=startDate&amp;isExactMatch=true&amp;status=31094502&amp;programmePeriod=2021%20-%202027&amp;frameworkProgramme=43108390" TargetMode="External"/><Relationship Id="rId13" Type="http://schemas.openxmlformats.org/officeDocument/2006/relationships/hyperlink" Target="https://ec.europa.eu/info/funding-tenders/opportunities/portal/screen/opportunities/topic-details/HORIZON-EIC-2025-UKRAINIANTECH-01?isExactMatch=true&amp;status=31094501,31094502,31094503&amp;order=DESC&amp;pageNumber=2&amp;pageSize=50&amp;sortBy=startDate" TargetMode="External"/><Relationship Id="rId18" Type="http://schemas.openxmlformats.org/officeDocument/2006/relationships/hyperlink" Target="https://ec.europa.eu/info/funding-tenders/opportunities/portal/screen/opportunities/topic-details/HORIZON-EIE-2026-01-CONNECT-03?isExactMatch=true&amp;status=31094502&amp;order=DESC&amp;pageNumber=1&amp;pageSize=50&amp;sortBy=startDate" TargetMode="External"/><Relationship Id="rId39" Type="http://schemas.openxmlformats.org/officeDocument/2006/relationships/hyperlink" Target="https://ec.europa.eu/info/funding-tenders/opportunities/portal/screen/opportunities/topic-details/HORIZON-JU-EUROHPC-2026-QGC-02-01?order=DESC&amp;pageNumber=1&amp;pageSize=50&amp;sortBy=startDate&amp;isExactMatch=true&amp;status=31094502" TargetMode="External"/><Relationship Id="rId34" Type="http://schemas.openxmlformats.org/officeDocument/2006/relationships/hyperlink" Target="https://ec.europa.eu/info/funding-tenders/opportunities/portal/screen/opportunities/competitive-calls-cs/11883?isExactMatch=true&amp;status=31094502&amp;order=DESC&amp;pageNumber=1&amp;pageSize=50&amp;sortBy=startDate" TargetMode="External"/><Relationship Id="rId50" Type="http://schemas.openxmlformats.org/officeDocument/2006/relationships/hyperlink" Target="https://ec.europa.eu/info/funding-tenders/opportunities/portal/screen/opportunities/topic-details/HORIZON-JU-ER-2025-FA3-01?isExactMatch=true&amp;status=31094502&amp;order=DESC&amp;pageNumber=1&amp;pageSize=50&amp;sortBy=startDate" TargetMode="External"/><Relationship Id="rId55" Type="http://schemas.openxmlformats.org/officeDocument/2006/relationships/hyperlink" Target="https://ec.europa.eu/info/funding-tenders/opportunities/portal/screen/opportunities/competitive-calls-cs/12223?isExactMatch=true&amp;status=31094502&amp;order=DESC&amp;pageNumber=1&amp;pageSize=50&amp;sortBy=startDate" TargetMode="External"/><Relationship Id="rId76" Type="http://schemas.openxmlformats.org/officeDocument/2006/relationships/hyperlink" Target="https://digital-strategy.ec.europa.eu/en/activities/digital-programme" TargetMode="External"/><Relationship Id="rId7" Type="http://schemas.openxmlformats.org/officeDocument/2006/relationships/hyperlink" Target="https://eit.europa.eu/our-activities/opportunities/call-ris-projects-capacity-building-and-innovation" TargetMode="External"/><Relationship Id="rId71" Type="http://schemas.openxmlformats.org/officeDocument/2006/relationships/hyperlink" Target="https://www.spire2030.eu/" TargetMode="External"/><Relationship Id="rId2" Type="http://schemas.openxmlformats.org/officeDocument/2006/relationships/hyperlink" Target="https://ec.europa.eu/info/funding-tenders/opportunities/portal/screen/opportunities/competitive-calls-cs/4602?tenders=false&amp;forthcoming=false&amp;programmePart=&amp;sortBy=startDate&amp;order=DESC" TargetMode="External"/><Relationship Id="rId29" Type="http://schemas.openxmlformats.org/officeDocument/2006/relationships/hyperlink" Target="https://ec.europa.eu/info/funding-tenders/opportunities/portal/screen/opportunities/topic-details/HORIZON-CL5-2026-02-D4-04?isExactMatch=true&amp;status=31094502&amp;order=DESC&amp;pageNumber=1&amp;pageSize=50&amp;sortBy=startDate" TargetMode="External"/><Relationship Id="rId24"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40" Type="http://schemas.openxmlformats.org/officeDocument/2006/relationships/hyperlink" Target="https://ec.europa.eu/info/funding-tenders/opportunities/portal/screen/opportunities/competitive-calls-cs/12003?isExactMatch=true&amp;status=31094502&amp;order=DESC&amp;pageNumber=1&amp;pageSize=50&amp;sortBy=startDate" TargetMode="External"/><Relationship Id="rId45" Type="http://schemas.openxmlformats.org/officeDocument/2006/relationships/hyperlink" Target="https://ec.europa.eu/info/funding-tenders/opportunities/portal/screen/opportunities/topic-details/I3-2026-CAP2B?isExactMatch=true&amp;status=31094502&amp;order=DESC&amp;pageNumber=1&amp;pageSize=50&amp;sortBy=startDate" TargetMode="External"/><Relationship Id="rId66" Type="http://schemas.openxmlformats.org/officeDocument/2006/relationships/hyperlink" Target="https://ec.europa.eu/info/departments/european-research-executive-agency_en"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5" Type="http://schemas.openxmlformats.org/officeDocument/2006/relationships/hyperlink" Target="https://hadea.ec.europa.eu/programmes/health-research_en" TargetMode="External"/><Relationship Id="rId10" Type="http://schemas.openxmlformats.org/officeDocument/2006/relationships/drawing" Target="../drawings/drawing16.xml"/><Relationship Id="rId4" Type="http://schemas.openxmlformats.org/officeDocument/2006/relationships/hyperlink" Target="https://ec.europa.eu/info/index_en" TargetMode="External"/><Relationship Id="rId9"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hyperlink" Target="https://ec.europa.eu/info/funding-tenders/opportunities/portal/screen/opportunities/prospect-details/184950PROSPECTSEN?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prospect-details/185003PROSPECTSEN?isExactMatch=true&amp;status=31094502&amp;order=DESC&amp;pageNumber=1&amp;pageSize=50&amp;sortBy=startDate" TargetMode="External"/><Relationship Id="rId3" Type="http://schemas.openxmlformats.org/officeDocument/2006/relationships/hyperlink" Target="https://www.eeas.europa.eu/_en" TargetMode="External"/><Relationship Id="rId21" Type="http://schemas.openxmlformats.org/officeDocument/2006/relationships/vmlDrawing" Target="../drawings/vmlDrawing3.vml"/><Relationship Id="rId7"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2" Type="http://schemas.openxmlformats.org/officeDocument/2006/relationships/hyperlink" Target="https://ec.europa.eu/info/funding-tenders/opportunities/portal/screen/opportunities/prospect-details/185232PROSPECTSEN?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prospect-details/185494PROSPECTSEN?isExactMatch=true&amp;status=31094502&amp;order=DESC&amp;pageNumber=1&amp;pageSize=50&amp;sortBy=startDate" TargetMode="External"/><Relationship Id="rId2" Type="http://schemas.openxmlformats.org/officeDocument/2006/relationships/hyperlink" Target="http://eur-lex.europa.eu/oj/direct-access.html" TargetMode="External"/><Relationship Id="rId16" Type="http://schemas.openxmlformats.org/officeDocument/2006/relationships/hyperlink" Target="https://ec.europa.eu/info/funding-tenders/opportunities/portal/screen/opportunities/topic-details/ED-2025-BELGIUM-2-FPA?isExactMatch=true&amp;status=31094502&amp;order=DESC&amp;pageNumber=1&amp;pageSize=50&amp;sortBy=startDate" TargetMode="External"/><Relationship Id="rId20" Type="http://schemas.openxmlformats.org/officeDocument/2006/relationships/drawing" Target="../drawings/drawing17.xml"/><Relationship Id="rId1" Type="http://schemas.openxmlformats.org/officeDocument/2006/relationships/printerSettings" Target="../printerSettings/printerSettings24.bin"/><Relationship Id="rId6"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1" Type="http://schemas.openxmlformats.org/officeDocument/2006/relationships/hyperlink" Target="https://ec.europa.eu/info/funding-tenders/opportunities/portal/screen/opportunities/prospect-details/184762PROSPECTSEN?order=DESC&amp;pageNumber=1&amp;pageSize=50&amp;sortBy=startDate&amp;isExactMatch=true&amp;status=31094501,31094502,31094503&amp;programmePeriod=2014%20-%202020" TargetMode="External"/><Relationship Id="rId5" Type="http://schemas.openxmlformats.org/officeDocument/2006/relationships/hyperlink" Target="https://ted.europa.eu/TED/main/HomePage.do" TargetMode="External"/><Relationship Id="rId15" Type="http://schemas.openxmlformats.org/officeDocument/2006/relationships/hyperlink" Target="https://ec.europa.eu/info/funding-tenders/opportunities/portal/screen/opportunities/topic-details/ED-2025-BELGIUM-2-FPA?isExactMatch=true&amp;status=31094502&amp;order=DESC&amp;pageNumber=1&amp;pageSize=50&amp;sortBy=startDate" TargetMode="External"/><Relationship Id="rId10" Type="http://schemas.openxmlformats.org/officeDocument/2006/relationships/hyperlink" Target="https://ec.europa.eu/info/funding-tenders/opportunities/portal/screen/opportunities/competitive-calls-cs/11822?isExactMatch=true&amp;status=31094502&amp;order=DESC&amp;pageNumber=1&amp;pageSize=50&amp;sortBy=startDate" TargetMode="External"/><Relationship Id="rId19" Type="http://schemas.openxmlformats.org/officeDocument/2006/relationships/printerSettings" Target="../printerSettings/printerSettings25.bin"/><Relationship Id="rId4" Type="http://schemas.openxmlformats.org/officeDocument/2006/relationships/hyperlink" Target="https://webgate.ec.europa.eu/online-services/" TargetMode="External"/><Relationship Id="rId9" Type="http://schemas.openxmlformats.org/officeDocument/2006/relationships/hyperlink" Target="https://commission.europa.eu/index_en" TargetMode="External"/><Relationship Id="rId14" Type="http://schemas.openxmlformats.org/officeDocument/2006/relationships/hyperlink" Target="https://ec.europa.eu/info/funding-tenders/opportunities/portal/screen/opportunities/prospect-details/185270PROSPECTSEN?order=DESC&amp;pageNumber=1&amp;pageSize=50&amp;sortBy=startDate&amp;isExactMatch=true&amp;status=31094502" TargetMode="External"/><Relationship Id="rId22" Type="http://schemas.openxmlformats.org/officeDocument/2006/relationships/comments" Target="../comments3.xml"/></Relationships>
</file>

<file path=xl/worksheets/_rels/sheet18.xml.rels><?xml version="1.0" encoding="UTF-8" standalone="yes"?>
<Relationships xmlns="http://schemas.openxmlformats.org/package/2006/relationships"><Relationship Id="rId8" Type="http://schemas.openxmlformats.org/officeDocument/2006/relationships/hyperlink" Target="https://cinea.ec.europa.eu/funding-opportunities/calls-proposals/cef-transport-alternative-fuels-infrastructure-facility-afif-call-proposal_en" TargetMode="External"/><Relationship Id="rId13" Type="http://schemas.openxmlformats.org/officeDocument/2006/relationships/hyperlink" Target="https://ec.europa.eu/info/funding-tenders/opportunities/portal/screen/opportunities/topic-details/HORIZON-EUSPA-2026-SPACE-02-51?order=DESC&amp;pageNumber=1&amp;pageSize=50&amp;sortBy=startDate&amp;isExactMatch=true&amp;status=31094502" TargetMode="Externa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hyperlink" Target="https://ec.europa.eu/info/funding-tenders/opportunities/portal/screen/opportunities/topic-details/HORIZON-CL5-2026-01-D6-09?isExactMatch=true&amp;status=31094502&amp;order=DESC&amp;pageNumber=1&amp;pageSize=50&amp;sortBy=startDate" TargetMode="External"/><Relationship Id="rId17" Type="http://schemas.openxmlformats.org/officeDocument/2006/relationships/comments" Target="../comments4.xml"/><Relationship Id="rId2" Type="http://schemas.openxmlformats.org/officeDocument/2006/relationships/hyperlink" Target="http://easa.europa.eu/the-agency/procurement" TargetMode="External"/><Relationship Id="rId16" Type="http://schemas.openxmlformats.org/officeDocument/2006/relationships/vmlDrawing" Target="../drawings/vmlDrawing4.vm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ec.europa.eu/info/funding-tenders/opportunities/portal/screen/opportunities/topic-details/HORIZON-CL5-2026-01-D6-07?isExactMatch=true&amp;status=31094502&amp;order=DESC&amp;pageNumber=1&amp;pageSize=50&amp;sortBy=startDate" TargetMode="External"/><Relationship Id="rId5" Type="http://schemas.openxmlformats.org/officeDocument/2006/relationships/hyperlink" Target="https://ted.europa.eu/TED/main/HomePage.do" TargetMode="External"/><Relationship Id="rId15" Type="http://schemas.openxmlformats.org/officeDocument/2006/relationships/drawing" Target="../drawings/drawing18.xml"/><Relationship Id="rId10" Type="http://schemas.openxmlformats.org/officeDocument/2006/relationships/hyperlink" Target="https://ec.europa.eu/info/funding-tenders/opportunities/portal/screen/opportunities/topic-details/HORIZON-CL5-2026-01-D6-10?isExactMatch=true&amp;status=31094502&amp;order=DESC&amp;pageNumber=1&amp;pageSize=50&amp;sortBy=startDate"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ted.europa.eu/TED/main/HomePage.do" TargetMode="External"/><Relationship Id="rId14"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8" Type="http://schemas.openxmlformats.org/officeDocument/2006/relationships/hyperlink" Target="https://cpvo.europa.eu/en/about-us/procurement" TargetMode="External"/><Relationship Id="rId13" Type="http://schemas.openxmlformats.org/officeDocument/2006/relationships/hyperlink" Target="https://ec.europa.eu/info/funding-tenders/opportunities/portal/screen/opportunities/topic-details/IMCAP-2026-INFOME?order=DESC&amp;pageNumber=1&amp;pageSize=50&amp;sortBy=startDate&amp;isExactMatch=true&amp;status=31094502" TargetMode="External"/><Relationship Id="rId3" Type="http://schemas.openxmlformats.org/officeDocument/2006/relationships/hyperlink" Target="https://ec.europa.eu/info/index_en" TargetMode="External"/><Relationship Id="rId7" Type="http://schemas.openxmlformats.org/officeDocument/2006/relationships/hyperlink" Target="https://rea.ec.europa.eu/funding-and-grants/promotion-agricultural-products-0_en" TargetMode="External"/><Relationship Id="rId12" Type="http://schemas.openxmlformats.org/officeDocument/2006/relationships/hyperlink" Target="https://ec.europa.eu/info/funding-tenders/opportunities/portal/screen/opportunities/competitive-calls-cs/11668?order=DESC&amp;pageNumber=1&amp;pageSize=50&amp;sortBy=startDate&amp;isExactMatch=true&amp;status=31094502" TargetMode="External"/><Relationship Id="rId17" Type="http://schemas.openxmlformats.org/officeDocument/2006/relationships/comments" Target="../comments1.xml"/><Relationship Id="rId2" Type="http://schemas.openxmlformats.org/officeDocument/2006/relationships/hyperlink" Target="https://commission.europa.eu/about-european-commission/departments-and-executive-agencies/agriculture-and-rural-development_it" TargetMode="External"/><Relationship Id="rId16" Type="http://schemas.openxmlformats.org/officeDocument/2006/relationships/vmlDrawing" Target="../drawings/vmlDrawing1.vml"/><Relationship Id="rId1" Type="http://schemas.openxmlformats.org/officeDocument/2006/relationships/hyperlink" Target="http://eur-lex.europa.eu/JOIndex.do?ihmlang=it" TargetMode="External"/><Relationship Id="rId6" Type="http://schemas.openxmlformats.org/officeDocument/2006/relationships/hyperlink" Target="https://www.efca.europa.eu/en" TargetMode="External"/><Relationship Id="rId11" Type="http://schemas.openxmlformats.org/officeDocument/2006/relationships/hyperlink" Target="https://commission.europa.eu/about/departments-and-executive-agencies/maritime-affairs-and-fisheries_en" TargetMode="External"/><Relationship Id="rId5" Type="http://schemas.openxmlformats.org/officeDocument/2006/relationships/hyperlink" Target="https://cinea.ec.europa.eu/european-maritime-fisheries-and-aquaculture-fund_en" TargetMode="External"/><Relationship Id="rId15" Type="http://schemas.openxmlformats.org/officeDocument/2006/relationships/drawing" Target="../drawings/drawing2.xml"/><Relationship Id="rId10" Type="http://schemas.openxmlformats.org/officeDocument/2006/relationships/hyperlink" Target="https://agriculture.ec.europa.eu/common-agricultural-policy_en" TargetMode="External"/><Relationship Id="rId4" Type="http://schemas.openxmlformats.org/officeDocument/2006/relationships/hyperlink" Target="https://ted.europa.eu/TED/main/HomePage.do" TargetMode="External"/><Relationship Id="rId9" Type="http://schemas.openxmlformats.org/officeDocument/2006/relationships/hyperlink" Target="https://ec.europa.eu/info/funding-tenders/opportunities/portal/screen/home" TargetMode="External"/><Relationship Id="rId14" Type="http://schemas.openxmlformats.org/officeDocument/2006/relationships/printerSettings" Target="../printerSettings/printerSettings3.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5.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6.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8.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0.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1.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drawing" Target="../drawings/drawing3.xml"/><Relationship Id="rId5" Type="http://schemas.openxmlformats.org/officeDocument/2006/relationships/hyperlink" Target="https://ec.europa.eu/food/index_en" TargetMode="External"/><Relationship Id="rId10" Type="http://schemas.openxmlformats.org/officeDocument/2006/relationships/printerSettings" Target="../printerSettings/printerSettings5.bin"/><Relationship Id="rId4" Type="http://schemas.openxmlformats.org/officeDocument/2006/relationships/hyperlink" Target="https://ec.europa.eu/info/index_en" TargetMode="External"/><Relationship Id="rId9" Type="http://schemas.openxmlformats.org/officeDocument/2006/relationships/hyperlink" Target="https://ec.europa.eu/info/funding-tenders/opportunities/portal/screen/home"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4.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5.xml"/></Relationships>
</file>

<file path=xl/worksheets/_rels/sheet32.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30.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4.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32.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34.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19.xml"/></Relationships>
</file>

<file path=xl/worksheets/_rels/sheet4.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environment/funding/grants_en.htm" TargetMode="External"/><Relationship Id="rId7" Type="http://schemas.openxmlformats.org/officeDocument/2006/relationships/hyperlink" Target="https://ted.europa.eu/TED/main/HomePage.do" TargetMode="External"/><Relationship Id="rId12" Type="http://schemas.openxmlformats.org/officeDocument/2006/relationships/drawing" Target="../drawings/drawing4.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printerSettings" Target="../printerSettings/printerSettings6.bin"/><Relationship Id="rId5" Type="http://schemas.openxmlformats.org/officeDocument/2006/relationships/hyperlink" Target="http://ec.europa.eu/environment/eco-innovation/apply-funds/call-proposal/index_en.htm" TargetMode="External"/><Relationship Id="rId10" Type="http://schemas.openxmlformats.org/officeDocument/2006/relationships/hyperlink" Target="https://rea.ec.europa.eu/index_it" TargetMode="External"/><Relationship Id="rId4" Type="http://schemas.openxmlformats.org/officeDocument/2006/relationships/hyperlink" Target="https://cinea.ec.europa.eu/life_en" TargetMode="External"/><Relationship Id="rId9" Type="http://schemas.openxmlformats.org/officeDocument/2006/relationships/hyperlink" Target="https://cinea.ec.europa.eu/index_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eacea.ec.europa.eu/index_en" TargetMode="External"/><Relationship Id="rId13" Type="http://schemas.openxmlformats.org/officeDocument/2006/relationships/hyperlink" Target="https://ec.europa.eu/info/funding-tenders/opportunities/portal/screen/opportunities/topic-details/CREA-CROSS-2026-JOURPART-COLLABORATIONS?isExactMatch=true&amp;status=31094502&amp;order=DESC&amp;pageNumber=1&amp;pageSize=50&amp;sortBy=startDate" TargetMode="External"/><Relationship Id="rId3" Type="http://schemas.openxmlformats.org/officeDocument/2006/relationships/hyperlink" Target="https://ec.europa.eu/info/departments/communication_en" TargetMode="External"/><Relationship Id="rId7" Type="http://schemas.openxmlformats.org/officeDocument/2006/relationships/hyperlink" Target="http://eur-lex.europa.eu/JOIndex.do?ihmlang=it" TargetMode="External"/><Relationship Id="rId12" Type="http://schemas.openxmlformats.org/officeDocument/2006/relationships/hyperlink" Target="https://ec.europa.eu/info/funding-tenders/opportunities/portal/screen/opportunities/topic-details/CREA-MEDIA-2026-MARKETNET?isExactMatch=true&amp;status=31094502&amp;order=DESC&amp;pageNumber=1&amp;pageSize=50&amp;sortBy=startDate" TargetMode="External"/><Relationship Id="rId17" Type="http://schemas.openxmlformats.org/officeDocument/2006/relationships/drawing" Target="../drawings/drawing5.xml"/><Relationship Id="rId2" Type="http://schemas.openxmlformats.org/officeDocument/2006/relationships/hyperlink" Target="https://ec.europa.eu/info/funding-tenders/opportunities/portal/screen/home" TargetMode="External"/><Relationship Id="rId16"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hyperlink" Target="https://ec.europa.eu/info/index_en" TargetMode="External"/><Relationship Id="rId11" Type="http://schemas.openxmlformats.org/officeDocument/2006/relationships/hyperlink" Target="https://ec.europa.eu/info/funding-tenders/opportunities/portal/screen/opportunities/topic-details/CREA-MEDIA-2026-INNOVBUSMOD?isExactMatch=true&amp;status=31094502&amp;order=DESC&amp;pageNumber=1&amp;pageSize=50&amp;sortBy=startDate" TargetMode="External"/><Relationship Id="rId5" Type="http://schemas.openxmlformats.org/officeDocument/2006/relationships/hyperlink" Target="http://www.europarl.europa.eu/tenders/invitations.htm" TargetMode="External"/><Relationship Id="rId15" Type="http://schemas.openxmlformats.org/officeDocument/2006/relationships/hyperlink" Target="https://ec.europa.eu/info/funding-tenders/opportunities/portal/screen/opportunities/topic-details/crea-cult-2026-perform-eu" TargetMode="External"/><Relationship Id="rId10" Type="http://schemas.openxmlformats.org/officeDocument/2006/relationships/hyperlink" Target="https://www.europarl.europa.eu/contracts-and-grants/en/grants" TargetMode="External"/><Relationship Id="rId4" Type="http://schemas.openxmlformats.org/officeDocument/2006/relationships/hyperlink" Target="https://culture.ec.europa.eu/creative-europe" TargetMode="External"/><Relationship Id="rId9" Type="http://schemas.openxmlformats.org/officeDocument/2006/relationships/hyperlink" Target="https://digital-strategy.ec.europa.eu/en/news" TargetMode="External"/><Relationship Id="rId14" Type="http://schemas.openxmlformats.org/officeDocument/2006/relationships/hyperlink" Target="https://ec.europa.eu/info/funding-tenders/opportunities/portal/screen/opportunities/topic-details/CREA-CROSS-2026-INNOVLAB?isExactMatch=true&amp;status=31094502&amp;order=DESC&amp;pageNumber=1&amp;pageSize=50&amp;sortBy=startDate"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ec.europa.eu/info/departments/competition_en" TargetMode="External"/><Relationship Id="rId7" Type="http://schemas.openxmlformats.org/officeDocument/2006/relationships/drawing" Target="../drawings/drawing6.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9.bin"/><Relationship Id="rId5" Type="http://schemas.openxmlformats.org/officeDocument/2006/relationships/hyperlink" Target="https://ted.europa.eu/TED/main/HomePage.do" TargetMode="External"/><Relationship Id="rId4" Type="http://schemas.openxmlformats.org/officeDocument/2006/relationships/hyperlink" Target="https://eismea.ec.europa.eu/programmes/single-market-programme/consumers_en"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c.europa.eu/info/funding-tenders/opportunities/portal/screen/opportunities/topic-details/HORIZON-CL5-2026-02-D3-02?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HORIZON-CL5-2026-02-D3-19?isExactMatch=true&amp;status=31094502&amp;order=DESC&amp;pageNumber=1&amp;pageSize=50&amp;sortBy=startDate" TargetMode="External"/><Relationship Id="rId3" Type="http://schemas.openxmlformats.org/officeDocument/2006/relationships/hyperlink" Target="http://ec.europa.eu/energy/en/funding-and-contracts" TargetMode="External"/><Relationship Id="rId21" Type="http://schemas.openxmlformats.org/officeDocument/2006/relationships/hyperlink" Target="https://ec.europa.eu/info/funding-tenders/opportunities/portal/screen/opportunities/topic-details/HORIZON-CL5-2026-02-D3-13?isExactMatch=true&amp;status=31094502&amp;order=DESC&amp;pageNumber=1&amp;pageSize=50&amp;sortBy=startDate"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ec.europa.eu/info/funding-tenders/opportunities/portal/screen/opportunities/competitive-calls-cs/10085?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HORIZON-CL5-2026-02-D4-06?isExactMatch=true&amp;status=31094502&amp;order=DESC&amp;pageNumber=1&amp;pageSize=50&amp;sortBy=startDate"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HORIZON-CL5-2026-02-D4-02?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topic-details/HORIZON-CL5-2026-02-D3-14?isExactMatch=true&amp;status=31094502&amp;order=DESC&amp;pageNumber=1&amp;pageSize=50&amp;sortBy=startDate"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_en" TargetMode="External"/><Relationship Id="rId5" Type="http://schemas.openxmlformats.org/officeDocument/2006/relationships/hyperlink" Target="https://cinea.ec.europa.eu/funding-opportunities_en" TargetMode="External"/><Relationship Id="rId15" Type="http://schemas.openxmlformats.org/officeDocument/2006/relationships/hyperlink" Target="https://ec.europa.eu/info/funding-tenders/opportunities/portal/screen/opportunities/topic-details/HORIZON-CL5-2026-02-D3-20?isExactMatch=true&amp;status=31094502&amp;order=DESC&amp;pageNumber=1&amp;pageSize=50&amp;sortBy=startDate" TargetMode="External"/><Relationship Id="rId23" Type="http://schemas.openxmlformats.org/officeDocument/2006/relationships/drawing" Target="../drawings/drawing7.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HORIZON-CL5-2026-02-D3-07?isExactMatch=true&amp;status=31094502&amp;order=DESC&amp;pageNumber=1&amp;pageSize=50&amp;sortBy=startDate"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details/HORIZON-CL5-2026-02-D3-01?isExactMatch=true&amp;status=31094502&amp;order=DESC&amp;pageNumber=1&amp;pageSize=50&amp;sortBy=startDate" TargetMode="External"/><Relationship Id="rId22"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drawing" Target="../drawings/drawing8.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printerSettings" Target="../printerSettings/printerSettings11.bin"/><Relationship Id="rId5" Type="http://schemas.openxmlformats.org/officeDocument/2006/relationships/hyperlink" Target="https://ec.europa.eu/info/funding-tenders/opportunities/portal/screen/home" TargetMode="External"/><Relationship Id="rId10" Type="http://schemas.openxmlformats.org/officeDocument/2006/relationships/hyperlink" Target="https://een2eic.eu/" TargetMode="External"/><Relationship Id="rId4" Type="http://schemas.openxmlformats.org/officeDocument/2006/relationships/hyperlink" Target="https://eismea.ec.europa.eu/index_en" TargetMode="External"/><Relationship Id="rId9" Type="http://schemas.openxmlformats.org/officeDocument/2006/relationships/hyperlink" Target="https://digital-strategy.ec.europa.eu/en/activities/digital-programme" TargetMode="External"/></Relationships>
</file>

<file path=xl/worksheets/_rels/sheet9.xml.rels><?xml version="1.0" encoding="UTF-8" standalone="yes"?>
<Relationships xmlns="http://schemas.openxmlformats.org/package/2006/relationships"><Relationship Id="rId8" Type="http://schemas.openxmlformats.org/officeDocument/2006/relationships/drawing" Target="../drawings/drawing9.xml"/><Relationship Id="rId3" Type="http://schemas.openxmlformats.org/officeDocument/2006/relationships/hyperlink" Target="https://ted.europa.eu/TED/main/HomePage.do" TargetMode="External"/><Relationship Id="rId7" Type="http://schemas.openxmlformats.org/officeDocument/2006/relationships/printerSettings" Target="../printerSettings/printerSettings12.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taxation-customs.ec.europa.eu/news/call-proposals-eu-tax-observatory-2025-11-06_en" TargetMode="External"/><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anti-fraud.ec.europa.eu/index_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abSelected="1" zoomScale="90" zoomScaleNormal="90" workbookViewId="0"/>
  </sheetViews>
  <sheetFormatPr defaultColWidth="9.28515625" defaultRowHeight="12.75"/>
  <cols>
    <col min="1" max="2" width="4.42578125" style="31" customWidth="1"/>
    <col min="3" max="3" width="8.42578125" style="31" customWidth="1"/>
    <col min="4" max="4" width="9.42578125" style="31" customWidth="1"/>
    <col min="5" max="5" width="13.42578125" style="31" customWidth="1"/>
    <col min="6" max="6" width="5.42578125" style="31" customWidth="1"/>
    <col min="7" max="7" width="3.42578125" style="31" customWidth="1"/>
    <col min="8" max="8" width="5.28515625" style="31" customWidth="1"/>
    <col min="9" max="10" width="9.42578125" style="31" customWidth="1"/>
    <col min="11" max="11" width="15.42578125" style="31" customWidth="1"/>
    <col min="12" max="12" width="5.28515625" style="31" customWidth="1"/>
    <col min="13" max="13" width="3.42578125" style="31" customWidth="1"/>
    <col min="14" max="14" width="4.7109375" style="31" customWidth="1"/>
    <col min="15" max="15" width="9.42578125" style="31" customWidth="1"/>
    <col min="16" max="16" width="14.42578125" style="31" customWidth="1"/>
    <col min="17" max="17" width="6.42578125" style="31" customWidth="1"/>
    <col min="18" max="18" width="4.7109375" style="31" customWidth="1"/>
    <col min="19" max="19" width="7" style="31" customWidth="1"/>
    <col min="20" max="21" width="9.28515625" style="31"/>
    <col min="22" max="22" width="18.28515625" style="31" customWidth="1"/>
    <col min="23" max="16384" width="9.28515625" style="31"/>
  </cols>
  <sheetData>
    <row r="1" spans="2:25" ht="17.25" customHeight="1">
      <c r="B1" s="85" t="s">
        <v>0</v>
      </c>
      <c r="C1" s="85"/>
      <c r="D1" s="85"/>
      <c r="E1" s="85"/>
      <c r="F1" s="85"/>
      <c r="G1" s="85"/>
      <c r="H1" s="85"/>
      <c r="I1" s="85"/>
      <c r="J1" s="85"/>
      <c r="K1" s="85"/>
      <c r="L1" s="85"/>
      <c r="M1" s="85"/>
      <c r="N1" s="85"/>
      <c r="O1" s="85"/>
      <c r="P1" s="85"/>
      <c r="Q1" s="85"/>
      <c r="R1" s="85"/>
      <c r="S1" s="14"/>
      <c r="T1" s="14"/>
      <c r="U1" s="14"/>
      <c r="V1" s="14"/>
      <c r="W1" s="14"/>
      <c r="X1" s="14"/>
      <c r="Y1" s="14"/>
    </row>
    <row r="2" spans="2:25" ht="16.5" customHeight="1">
      <c r="B2" s="85"/>
      <c r="C2" s="85"/>
      <c r="D2" s="85"/>
      <c r="E2" s="85"/>
      <c r="F2" s="85"/>
      <c r="G2" s="85"/>
      <c r="H2" s="85"/>
      <c r="I2" s="85"/>
      <c r="J2" s="85"/>
      <c r="K2" s="85"/>
      <c r="L2" s="85"/>
      <c r="M2" s="85"/>
      <c r="N2" s="85"/>
      <c r="O2" s="85"/>
      <c r="P2" s="85"/>
      <c r="Q2" s="85"/>
      <c r="R2" s="85"/>
      <c r="S2" s="14"/>
      <c r="T2" s="14"/>
      <c r="U2" s="14"/>
      <c r="V2" s="14"/>
      <c r="W2" s="14"/>
      <c r="X2" s="14"/>
      <c r="Y2" s="14"/>
    </row>
    <row r="3" spans="2:25" ht="17.25" customHeight="1">
      <c r="B3" s="85"/>
      <c r="C3" s="85"/>
      <c r="D3" s="85"/>
      <c r="E3" s="85"/>
      <c r="F3" s="85"/>
      <c r="G3" s="85"/>
      <c r="H3" s="85"/>
      <c r="I3" s="85"/>
      <c r="J3" s="85"/>
      <c r="K3" s="85"/>
      <c r="L3" s="85"/>
      <c r="M3" s="85"/>
      <c r="N3" s="85"/>
      <c r="O3" s="85"/>
      <c r="P3" s="85"/>
      <c r="Q3" s="85"/>
      <c r="R3" s="85"/>
      <c r="S3" s="14"/>
      <c r="T3" s="14"/>
      <c r="U3" s="14"/>
      <c r="V3" s="14"/>
      <c r="W3" s="14"/>
      <c r="X3" s="14"/>
      <c r="Y3" s="14"/>
    </row>
    <row r="4" spans="2:25" ht="17.25" customHeight="1" thickBot="1">
      <c r="B4" s="85"/>
      <c r="C4" s="85"/>
      <c r="D4" s="85"/>
      <c r="E4" s="85"/>
      <c r="F4" s="85"/>
      <c r="G4" s="85"/>
      <c r="H4" s="85"/>
      <c r="I4" s="85"/>
      <c r="J4" s="85"/>
      <c r="K4" s="85"/>
      <c r="L4" s="85"/>
      <c r="M4" s="85"/>
      <c r="N4" s="85"/>
      <c r="O4" s="85"/>
      <c r="P4" s="85"/>
      <c r="Q4" s="85"/>
      <c r="R4" s="85"/>
      <c r="S4" s="14"/>
      <c r="T4" s="14"/>
      <c r="U4" s="14"/>
      <c r="V4" s="14"/>
      <c r="W4" s="14"/>
      <c r="X4" s="14"/>
      <c r="Y4" s="14"/>
    </row>
    <row r="5" spans="2:25" ht="17.25" customHeight="1" thickTop="1" thickBot="1">
      <c r="B5" s="85"/>
      <c r="C5" s="85"/>
      <c r="D5" s="85"/>
      <c r="E5" s="85"/>
      <c r="F5" s="85"/>
      <c r="G5" s="85"/>
      <c r="H5" s="85"/>
      <c r="I5" s="85"/>
      <c r="J5" s="85"/>
      <c r="K5" s="85"/>
      <c r="L5" s="85"/>
      <c r="M5" s="85"/>
      <c r="N5" s="85"/>
      <c r="O5" s="85"/>
      <c r="P5" s="85"/>
      <c r="Q5" s="85"/>
      <c r="R5" s="85"/>
      <c r="S5" s="14"/>
      <c r="T5" s="287" t="s">
        <v>1</v>
      </c>
      <c r="U5" s="287"/>
      <c r="V5" s="290">
        <f>SUM((F14:F25),(L14:L23),(R14:R25))</f>
        <v>94</v>
      </c>
      <c r="W5" s="14"/>
      <c r="X5" s="14"/>
      <c r="Y5" s="14"/>
    </row>
    <row r="6" spans="2:25" ht="17.25" customHeight="1" thickTop="1" thickBot="1">
      <c r="B6" s="85"/>
      <c r="C6" s="85"/>
      <c r="D6" s="85"/>
      <c r="E6" s="85"/>
      <c r="F6" s="85"/>
      <c r="G6" s="85"/>
      <c r="H6" s="85"/>
      <c r="I6" s="85"/>
      <c r="J6" s="85"/>
      <c r="K6" s="85"/>
      <c r="L6" s="85"/>
      <c r="M6" s="85"/>
      <c r="N6" s="85"/>
      <c r="O6" s="85"/>
      <c r="P6" s="85"/>
      <c r="Q6" s="85"/>
      <c r="R6" s="85"/>
      <c r="S6" s="14"/>
      <c r="T6" s="287"/>
      <c r="U6" s="287"/>
      <c r="V6" s="291"/>
      <c r="W6" s="14"/>
      <c r="X6" s="14"/>
      <c r="Y6" s="14"/>
    </row>
    <row r="7" spans="2:25" ht="39.75" customHeight="1" thickTop="1" thickBot="1">
      <c r="B7" s="85"/>
      <c r="C7" s="85"/>
      <c r="D7" s="85"/>
      <c r="E7" s="85"/>
      <c r="F7" s="85"/>
      <c r="G7" s="85"/>
      <c r="H7" s="85"/>
      <c r="I7" s="85"/>
      <c r="J7" s="85"/>
      <c r="K7" s="85"/>
      <c r="L7" s="85"/>
      <c r="M7" s="85"/>
      <c r="N7" s="85"/>
      <c r="O7" s="85"/>
      <c r="P7" s="85"/>
      <c r="Q7" s="85"/>
      <c r="R7" s="85"/>
      <c r="S7" s="14"/>
      <c r="T7" s="292" t="s">
        <v>2</v>
      </c>
      <c r="U7" s="292"/>
      <c r="V7" s="291">
        <f>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Difesa'!G:G,"MENO DI 30 GIORNI!")+COUNTIF('Sanità pubblica'!F:F,"MENO DI 30 GIORNI!")+COUNTIF('Trasporti e spazio'!F:F,"MENO DI 30 GIORNI!")+COUNTIF('Cooperazione internazionale'!F:F,"MENO DI 30 GIORNI!")</f>
        <v>21</v>
      </c>
      <c r="W7" s="14"/>
      <c r="X7" s="14"/>
      <c r="Y7" s="14"/>
    </row>
    <row r="8" spans="2:25" ht="17.25" customHeight="1" thickTop="1" thickBot="1">
      <c r="B8" s="85"/>
      <c r="C8" s="85"/>
      <c r="D8" s="85"/>
      <c r="E8" s="85"/>
      <c r="F8" s="85"/>
      <c r="G8" s="85"/>
      <c r="H8" s="85"/>
      <c r="I8" s="85"/>
      <c r="J8" s="85"/>
      <c r="K8" s="85"/>
      <c r="L8" s="85"/>
      <c r="M8" s="85"/>
      <c r="N8" s="85"/>
      <c r="O8" s="85"/>
      <c r="P8" s="85"/>
      <c r="Q8" s="85"/>
      <c r="R8" s="85"/>
      <c r="S8" s="14"/>
      <c r="T8" s="292"/>
      <c r="U8" s="292"/>
      <c r="V8" s="291"/>
      <c r="W8" s="14"/>
      <c r="X8" s="14"/>
      <c r="Y8" s="14"/>
    </row>
    <row r="9" spans="2:25" ht="17.25" customHeight="1" thickTop="1" thickBot="1">
      <c r="B9" s="85"/>
      <c r="C9" s="85"/>
      <c r="D9" s="85"/>
      <c r="E9" s="85"/>
      <c r="F9" s="85"/>
      <c r="G9" s="85"/>
      <c r="H9" s="85"/>
      <c r="I9" s="85"/>
      <c r="J9" s="85"/>
      <c r="K9" s="85"/>
      <c r="L9" s="85"/>
      <c r="M9" s="85"/>
      <c r="N9" s="85"/>
      <c r="O9" s="85"/>
      <c r="P9" s="85"/>
      <c r="Q9" s="85"/>
      <c r="R9" s="85"/>
      <c r="S9" s="14"/>
      <c r="T9" s="288" t="s">
        <v>3</v>
      </c>
      <c r="U9" s="288"/>
      <c r="V9" s="291">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14</v>
      </c>
      <c r="W9" s="14"/>
      <c r="X9" s="14"/>
      <c r="Y9" s="14"/>
    </row>
    <row r="10" spans="2:25" ht="17.25" customHeight="1" thickTop="1" thickBot="1">
      <c r="B10" s="85"/>
      <c r="C10" s="85"/>
      <c r="D10" s="85"/>
      <c r="E10" s="85"/>
      <c r="F10" s="85"/>
      <c r="G10" s="85"/>
      <c r="H10" s="85"/>
      <c r="I10" s="85"/>
      <c r="J10" s="85"/>
      <c r="K10" s="85"/>
      <c r="L10" s="85"/>
      <c r="M10" s="85"/>
      <c r="N10" s="85"/>
      <c r="O10" s="85"/>
      <c r="P10" s="85"/>
      <c r="Q10" s="85"/>
      <c r="R10" s="85"/>
      <c r="S10" s="14"/>
      <c r="T10" s="288"/>
      <c r="U10" s="288"/>
      <c r="V10" s="291"/>
      <c r="W10" s="14"/>
      <c r="X10" s="62"/>
      <c r="Y10" s="14"/>
    </row>
    <row r="11" spans="2:25" ht="18" customHeight="1" thickTop="1" thickBot="1">
      <c r="B11" s="85"/>
      <c r="C11" s="85"/>
      <c r="D11" s="85"/>
      <c r="E11" s="85"/>
      <c r="F11" s="86"/>
      <c r="G11" s="86"/>
      <c r="H11" s="86"/>
      <c r="I11" s="87"/>
      <c r="J11" s="85"/>
      <c r="K11" s="85"/>
      <c r="L11" s="85"/>
      <c r="M11" s="85"/>
      <c r="N11" s="85"/>
      <c r="O11" s="88"/>
      <c r="P11" s="88"/>
      <c r="Q11" s="85"/>
      <c r="R11" s="85"/>
      <c r="S11" s="32"/>
      <c r="T11" s="289" t="s">
        <v>4</v>
      </c>
      <c r="U11" s="289"/>
      <c r="V11" s="291">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14</v>
      </c>
      <c r="W11" s="14"/>
      <c r="X11" s="62"/>
      <c r="Y11" s="14"/>
    </row>
    <row r="12" spans="2:25" ht="18" customHeight="1" thickTop="1" thickBot="1">
      <c r="B12" s="85"/>
      <c r="C12" s="85"/>
      <c r="D12" s="85"/>
      <c r="E12" s="85"/>
      <c r="F12" s="85"/>
      <c r="G12" s="85"/>
      <c r="H12" s="85"/>
      <c r="I12" s="85"/>
      <c r="J12" s="85"/>
      <c r="K12" s="85"/>
      <c r="L12" s="85"/>
      <c r="M12" s="85"/>
      <c r="N12" s="89"/>
      <c r="O12" s="85"/>
      <c r="P12" s="85"/>
      <c r="Q12" s="85"/>
      <c r="R12" s="85"/>
      <c r="S12" s="14"/>
      <c r="T12" s="289"/>
      <c r="U12" s="289"/>
      <c r="V12" s="291"/>
      <c r="W12" s="14"/>
      <c r="X12" s="62"/>
      <c r="Y12" s="14"/>
    </row>
    <row r="13" spans="2:25" ht="18" customHeight="1" thickTop="1">
      <c r="B13" s="85"/>
      <c r="C13" s="85"/>
      <c r="D13" s="85"/>
      <c r="E13" s="85"/>
      <c r="F13" s="85"/>
      <c r="G13" s="85"/>
      <c r="H13" s="85"/>
      <c r="I13" s="85"/>
      <c r="J13" s="85"/>
      <c r="K13" s="85"/>
      <c r="L13" s="85"/>
      <c r="M13" s="85"/>
      <c r="N13" s="85"/>
      <c r="O13" s="85"/>
      <c r="P13" s="85"/>
      <c r="Q13" s="85"/>
      <c r="R13" s="85"/>
      <c r="S13" s="14"/>
      <c r="T13" s="14"/>
      <c r="U13" s="14"/>
      <c r="V13" s="14"/>
      <c r="W13" s="14"/>
      <c r="X13" s="62"/>
      <c r="Y13" s="14"/>
    </row>
    <row r="14" spans="2:25" ht="20.100000000000001" customHeight="1">
      <c r="B14" s="293"/>
      <c r="C14" s="297" t="s">
        <v>5</v>
      </c>
      <c r="D14" s="297"/>
      <c r="E14" s="297"/>
      <c r="F14" s="299">
        <f>'Agric, pesca e affari marittimi'!B3</f>
        <v>2</v>
      </c>
      <c r="G14" s="14"/>
      <c r="H14" s="293"/>
      <c r="I14" s="297" t="s">
        <v>6</v>
      </c>
      <c r="J14" s="297"/>
      <c r="K14" s="297"/>
      <c r="L14" s="299">
        <f>Energia!B3</f>
        <v>10</v>
      </c>
      <c r="M14" s="14"/>
      <c r="N14" s="293"/>
      <c r="O14" s="297" t="s">
        <v>7</v>
      </c>
      <c r="P14" s="297"/>
      <c r="Q14" s="297"/>
      <c r="R14" s="299">
        <f>'Mercato interno'!B3</f>
        <v>1</v>
      </c>
      <c r="S14" s="42"/>
      <c r="T14" s="14"/>
      <c r="U14" s="14"/>
      <c r="V14" s="14"/>
      <c r="W14" s="62"/>
      <c r="X14" s="62"/>
      <c r="Y14" s="14"/>
    </row>
    <row r="15" spans="2:25" ht="20.100000000000001" customHeight="1">
      <c r="B15" s="294"/>
      <c r="C15" s="298"/>
      <c r="D15" s="298"/>
      <c r="E15" s="298"/>
      <c r="F15" s="299"/>
      <c r="G15" s="14"/>
      <c r="H15" s="294"/>
      <c r="I15" s="298"/>
      <c r="J15" s="298"/>
      <c r="K15" s="298"/>
      <c r="L15" s="299"/>
      <c r="M15" s="14"/>
      <c r="N15" s="294"/>
      <c r="O15" s="298"/>
      <c r="P15" s="298"/>
      <c r="Q15" s="298"/>
      <c r="R15" s="299"/>
      <c r="S15" s="42"/>
      <c r="T15" s="14"/>
      <c r="U15" s="14"/>
      <c r="V15" s="14"/>
      <c r="W15" s="62"/>
      <c r="X15" s="62"/>
      <c r="Y15" s="14"/>
    </row>
    <row r="16" spans="2:25" ht="20.100000000000001" customHeight="1">
      <c r="B16" s="293"/>
      <c r="C16" s="297" t="s">
        <v>8</v>
      </c>
      <c r="D16" s="297"/>
      <c r="E16" s="297"/>
      <c r="F16" s="299">
        <f>'Alimenti e sicurezza'!B3</f>
        <v>0</v>
      </c>
      <c r="G16" s="14"/>
      <c r="H16" s="293" t="s">
        <v>9</v>
      </c>
      <c r="I16" s="297" t="s">
        <v>10</v>
      </c>
      <c r="J16" s="297"/>
      <c r="K16" s="297"/>
      <c r="L16" s="299">
        <f>'Fiscalità e unione eco-mon'!B3</f>
        <v>1</v>
      </c>
      <c r="M16" s="14"/>
      <c r="N16" s="293"/>
      <c r="O16" s="297" t="s">
        <v>11</v>
      </c>
      <c r="P16" s="297"/>
      <c r="Q16" s="297"/>
      <c r="R16" s="299">
        <f>'Occupazione e affari sociali'!B3</f>
        <v>0</v>
      </c>
      <c r="S16" s="14"/>
      <c r="T16" s="14"/>
      <c r="U16" s="14"/>
      <c r="V16" s="14"/>
      <c r="W16" s="14"/>
      <c r="X16" s="62"/>
      <c r="Y16" s="62"/>
    </row>
    <row r="17" spans="2:29" ht="20.100000000000001" customHeight="1">
      <c r="B17" s="294"/>
      <c r="C17" s="298"/>
      <c r="D17" s="298"/>
      <c r="E17" s="298"/>
      <c r="F17" s="299"/>
      <c r="G17" s="14"/>
      <c r="H17" s="294"/>
      <c r="I17" s="298"/>
      <c r="J17" s="298"/>
      <c r="K17" s="298"/>
      <c r="L17" s="299"/>
      <c r="M17" s="14"/>
      <c r="N17" s="294"/>
      <c r="O17" s="298"/>
      <c r="P17" s="298"/>
      <c r="Q17" s="298"/>
      <c r="R17" s="299"/>
      <c r="S17" s="14"/>
      <c r="T17" s="14"/>
      <c r="U17" s="14"/>
      <c r="V17" s="14"/>
      <c r="W17" s="14"/>
      <c r="X17" s="14"/>
      <c r="Y17" s="14"/>
      <c r="Z17" s="14"/>
      <c r="AA17" s="14"/>
      <c r="AB17" s="14"/>
      <c r="AC17" s="14"/>
    </row>
    <row r="18" spans="2:29" ht="20.100000000000001" customHeight="1">
      <c r="B18" s="295"/>
      <c r="C18" s="297" t="s">
        <v>12</v>
      </c>
      <c r="D18" s="297"/>
      <c r="E18" s="297"/>
      <c r="F18" s="299">
        <f>'Ambiente '!B3</f>
        <v>0</v>
      </c>
      <c r="G18" s="14"/>
      <c r="H18" s="293"/>
      <c r="I18" s="297" t="s">
        <v>13</v>
      </c>
      <c r="J18" s="297"/>
      <c r="K18" s="297"/>
      <c r="L18" s="299">
        <f>'Istruz, formazione e gioven'!B3</f>
        <v>1</v>
      </c>
      <c r="M18" s="14"/>
      <c r="N18" s="293"/>
      <c r="O18" s="297" t="s">
        <v>14</v>
      </c>
      <c r="P18" s="297"/>
      <c r="Q18" s="297"/>
      <c r="R18" s="299">
        <f>'Politiche regionali'!B3</f>
        <v>2</v>
      </c>
      <c r="S18" s="14"/>
      <c r="T18" s="14"/>
      <c r="U18" s="14"/>
      <c r="V18" s="14"/>
      <c r="W18" s="14"/>
      <c r="X18" s="14"/>
      <c r="Y18" s="14"/>
      <c r="Z18" s="14"/>
      <c r="AA18" s="14"/>
      <c r="AB18" s="14"/>
      <c r="AC18" s="14"/>
    </row>
    <row r="19" spans="2:29" ht="20.100000000000001" customHeight="1">
      <c r="B19" s="296"/>
      <c r="C19" s="298"/>
      <c r="D19" s="298"/>
      <c r="E19" s="298"/>
      <c r="F19" s="299"/>
      <c r="G19" s="14"/>
      <c r="H19" s="294"/>
      <c r="I19" s="298"/>
      <c r="J19" s="298"/>
      <c r="K19" s="298"/>
      <c r="L19" s="299"/>
      <c r="M19" s="14"/>
      <c r="N19" s="294"/>
      <c r="O19" s="298"/>
      <c r="P19" s="298"/>
      <c r="Q19" s="298"/>
      <c r="R19" s="299"/>
      <c r="S19" s="14"/>
      <c r="T19" s="14"/>
      <c r="U19" s="14"/>
      <c r="V19" s="14"/>
      <c r="W19" s="14"/>
      <c r="X19" s="14"/>
      <c r="Y19" s="14"/>
      <c r="Z19" s="14"/>
      <c r="AA19" s="14"/>
      <c r="AB19" s="14"/>
      <c r="AC19" s="14"/>
    </row>
    <row r="20" spans="2:29" ht="20.100000000000001" customHeight="1">
      <c r="B20" s="293" t="s">
        <v>9</v>
      </c>
      <c r="C20" s="297" t="s">
        <v>15</v>
      </c>
      <c r="D20" s="297"/>
      <c r="E20" s="297"/>
      <c r="F20" s="299">
        <f>'Audiovisivo, cult, media e com'!B3</f>
        <v>5</v>
      </c>
      <c r="G20" s="14"/>
      <c r="H20" s="293"/>
      <c r="I20" s="297" t="s">
        <v>16</v>
      </c>
      <c r="J20" s="297"/>
      <c r="K20" s="297"/>
      <c r="L20" s="299">
        <f>'Impresa industria'!B3</f>
        <v>0</v>
      </c>
      <c r="M20" s="14"/>
      <c r="N20" s="293" t="s">
        <v>9</v>
      </c>
      <c r="O20" s="297" t="s">
        <v>17</v>
      </c>
      <c r="P20" s="297"/>
      <c r="Q20" s="297"/>
      <c r="R20" s="304">
        <f>'Ricerca, Innovazione, Difesa'!B3</f>
        <v>58</v>
      </c>
      <c r="S20" s="14"/>
      <c r="T20" s="14"/>
      <c r="U20" s="14"/>
      <c r="V20" s="14"/>
      <c r="W20" s="14"/>
      <c r="X20" s="14"/>
      <c r="Y20" s="14"/>
      <c r="Z20" s="14"/>
      <c r="AA20" s="14"/>
      <c r="AB20" s="14"/>
      <c r="AC20" s="14"/>
    </row>
    <row r="21" spans="2:29" ht="20.100000000000001" customHeight="1">
      <c r="B21" s="294"/>
      <c r="C21" s="298"/>
      <c r="D21" s="298"/>
      <c r="E21" s="298"/>
      <c r="F21" s="299"/>
      <c r="G21" s="14"/>
      <c r="H21" s="294"/>
      <c r="I21" s="298"/>
      <c r="J21" s="298"/>
      <c r="K21" s="298"/>
      <c r="L21" s="299"/>
      <c r="M21" s="14"/>
      <c r="N21" s="294"/>
      <c r="O21" s="298"/>
      <c r="P21" s="298"/>
      <c r="Q21" s="298"/>
      <c r="R21" s="305"/>
      <c r="S21" s="14"/>
      <c r="T21" s="306" t="s">
        <v>18</v>
      </c>
      <c r="U21" s="306"/>
      <c r="V21" s="306"/>
      <c r="W21" s="14"/>
      <c r="X21" s="14"/>
      <c r="Y21" s="14"/>
      <c r="Z21" s="14"/>
      <c r="AA21" s="14"/>
      <c r="AB21" s="14"/>
      <c r="AC21" s="14"/>
    </row>
    <row r="22" spans="2:29" ht="20.100000000000001" customHeight="1">
      <c r="B22" s="293"/>
      <c r="C22" s="297" t="s">
        <v>19</v>
      </c>
      <c r="D22" s="297"/>
      <c r="E22" s="297"/>
      <c r="F22" s="299">
        <f>'Concorrenza e consumatori'!B3</f>
        <v>0</v>
      </c>
      <c r="G22" s="14"/>
      <c r="H22" s="293"/>
      <c r="I22" s="297" t="s">
        <v>20</v>
      </c>
      <c r="J22" s="297"/>
      <c r="K22" s="297"/>
      <c r="L22" s="299">
        <f>'Giustizia e affari interni'!B3</f>
        <v>0</v>
      </c>
      <c r="M22" s="14"/>
      <c r="N22" s="293"/>
      <c r="O22" s="300" t="s">
        <v>21</v>
      </c>
      <c r="P22" s="300"/>
      <c r="Q22" s="301"/>
      <c r="R22" s="304">
        <f>'Sanità pubblica'!B3</f>
        <v>0</v>
      </c>
      <c r="S22" s="14"/>
      <c r="T22" s="306"/>
      <c r="U22" s="306"/>
      <c r="V22" s="306"/>
      <c r="W22" s="14"/>
      <c r="X22" s="14"/>
      <c r="Y22" s="14"/>
      <c r="Z22" s="14"/>
      <c r="AA22" s="14"/>
      <c r="AB22" s="14"/>
      <c r="AC22" s="14"/>
    </row>
    <row r="23" spans="2:29" ht="20.100000000000001" customHeight="1">
      <c r="B23" s="294"/>
      <c r="C23" s="298"/>
      <c r="D23" s="298"/>
      <c r="E23" s="298"/>
      <c r="F23" s="299"/>
      <c r="G23" s="14"/>
      <c r="H23" s="294"/>
      <c r="I23" s="298"/>
      <c r="J23" s="298"/>
      <c r="K23" s="298"/>
      <c r="L23" s="299"/>
      <c r="M23" s="14"/>
      <c r="N23" s="294"/>
      <c r="O23" s="302"/>
      <c r="P23" s="302"/>
      <c r="Q23" s="303"/>
      <c r="R23" s="305"/>
      <c r="S23" s="14"/>
      <c r="T23" s="306"/>
      <c r="U23" s="306"/>
      <c r="V23" s="306"/>
      <c r="W23" s="14"/>
      <c r="X23" s="14"/>
      <c r="Y23" s="14"/>
      <c r="Z23" s="14"/>
      <c r="AA23" s="14"/>
      <c r="AB23" s="14"/>
      <c r="AC23" s="14"/>
    </row>
    <row r="24" spans="2:29" ht="20.100000000000001" customHeight="1">
      <c r="B24" s="293" t="s">
        <v>9</v>
      </c>
      <c r="C24" s="297" t="s">
        <v>22</v>
      </c>
      <c r="D24" s="297"/>
      <c r="E24" s="297"/>
      <c r="F24" s="299">
        <f>'Cooperazione internazionale'!B3</f>
        <v>9</v>
      </c>
      <c r="G24" s="14"/>
      <c r="H24" s="14"/>
      <c r="I24" s="14"/>
      <c r="J24" s="14"/>
      <c r="K24" s="14"/>
      <c r="L24" s="14"/>
      <c r="M24" s="14"/>
      <c r="N24" s="293"/>
      <c r="O24" s="297" t="s">
        <v>23</v>
      </c>
      <c r="P24" s="297"/>
      <c r="Q24" s="297"/>
      <c r="R24" s="299">
        <f>'Trasporti e spazio'!B3</f>
        <v>5</v>
      </c>
      <c r="S24" s="14"/>
      <c r="T24" s="306"/>
      <c r="U24" s="306"/>
      <c r="V24" s="306"/>
      <c r="W24" s="14"/>
      <c r="X24" s="14"/>
      <c r="Y24" s="14"/>
      <c r="Z24" s="14"/>
      <c r="AA24" s="14"/>
      <c r="AB24" s="14"/>
      <c r="AC24" s="14"/>
    </row>
    <row r="25" spans="2:29" ht="20.100000000000001" customHeight="1">
      <c r="B25" s="294"/>
      <c r="C25" s="298"/>
      <c r="D25" s="298"/>
      <c r="E25" s="298"/>
      <c r="F25" s="299"/>
      <c r="G25" s="14"/>
      <c r="H25" s="14"/>
      <c r="I25" s="14"/>
      <c r="J25" s="14"/>
      <c r="K25" s="14"/>
      <c r="L25" s="14"/>
      <c r="M25" s="14"/>
      <c r="N25" s="294"/>
      <c r="O25" s="298"/>
      <c r="P25" s="298"/>
      <c r="Q25" s="298"/>
      <c r="R25" s="299"/>
      <c r="S25" s="14"/>
      <c r="T25" s="14"/>
      <c r="U25" s="14"/>
      <c r="V25" s="14"/>
      <c r="W25" s="14"/>
      <c r="X25" s="14"/>
      <c r="Y25" s="14"/>
      <c r="Z25" s="14"/>
      <c r="AA25" s="14"/>
      <c r="AB25" s="14"/>
      <c r="AC25" s="14"/>
    </row>
    <row r="26" spans="2:29" ht="26.25" customHeight="1">
      <c r="B26" s="14"/>
      <c r="C26" s="14"/>
      <c r="D26" s="14"/>
      <c r="E26" s="14"/>
      <c r="F26" s="14"/>
      <c r="G26" s="14"/>
      <c r="H26" s="14"/>
      <c r="I26" s="14"/>
      <c r="J26" s="14"/>
      <c r="K26" s="14"/>
      <c r="L26" s="14"/>
      <c r="M26" s="14"/>
      <c r="N26" s="14" t="s">
        <v>24</v>
      </c>
      <c r="O26" s="14"/>
      <c r="P26" s="14"/>
      <c r="Q26" s="14"/>
      <c r="R26" s="14"/>
      <c r="S26" s="14"/>
      <c r="T26" s="14"/>
      <c r="U26" s="14"/>
      <c r="V26" s="14"/>
      <c r="W26" s="14"/>
      <c r="X26" s="14"/>
      <c r="Y26" s="14"/>
      <c r="Z26" s="14"/>
      <c r="AA26" s="14"/>
      <c r="AB26" s="14"/>
      <c r="AC26" s="14"/>
    </row>
    <row r="27" spans="2:29" ht="25.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row>
    <row r="28" spans="2:29" ht="12.75" customHeight="1">
      <c r="B28" s="14"/>
      <c r="C28" s="14"/>
      <c r="D28" s="90"/>
      <c r="E28" s="14"/>
      <c r="F28" s="14"/>
      <c r="G28" s="14"/>
      <c r="H28" s="14"/>
      <c r="I28" s="14"/>
      <c r="J28" s="14"/>
      <c r="K28" s="14"/>
      <c r="L28" s="14"/>
      <c r="M28" s="14"/>
      <c r="N28" s="14"/>
      <c r="O28" s="14"/>
      <c r="P28" s="14"/>
      <c r="Q28" s="14"/>
      <c r="R28" s="14"/>
      <c r="S28" s="14"/>
      <c r="T28" s="14"/>
      <c r="U28" s="14"/>
      <c r="V28" s="14"/>
      <c r="W28" s="14"/>
      <c r="X28" s="14"/>
      <c r="Y28" s="14"/>
      <c r="Z28" s="14"/>
      <c r="AA28" s="14"/>
      <c r="AB28" s="14"/>
      <c r="AC28" s="14"/>
    </row>
    <row r="29" spans="2:29" ht="38.25" customHeight="1">
      <c r="B29" s="14"/>
      <c r="C29" s="14"/>
      <c r="D29" s="90"/>
      <c r="E29" s="14"/>
      <c r="F29" s="14"/>
      <c r="G29" s="14"/>
      <c r="H29" s="14"/>
      <c r="I29" s="14"/>
      <c r="J29" s="14"/>
      <c r="K29" s="14"/>
      <c r="L29" s="14"/>
      <c r="M29" s="14"/>
      <c r="N29" s="14"/>
      <c r="O29" s="14"/>
      <c r="P29" s="14"/>
      <c r="Q29" s="14"/>
      <c r="R29" s="14"/>
      <c r="S29" s="14"/>
      <c r="T29" s="14"/>
      <c r="U29" s="14"/>
      <c r="V29" s="14"/>
      <c r="W29" s="14"/>
      <c r="X29" s="14"/>
      <c r="Y29" s="14"/>
      <c r="Z29" s="14"/>
      <c r="AA29" s="14"/>
      <c r="AB29" s="14"/>
      <c r="AC29"/>
    </row>
    <row r="30" spans="2:29" ht="18" customHeight="1">
      <c r="B30" s="14"/>
      <c r="C30" s="14"/>
      <c r="D30" s="90"/>
      <c r="E30" s="14"/>
      <c r="F30" s="14"/>
      <c r="G30" s="14"/>
      <c r="H30" s="14"/>
      <c r="I30" s="14"/>
      <c r="J30" s="14"/>
      <c r="K30" s="14"/>
      <c r="L30" s="14"/>
      <c r="M30" s="14"/>
      <c r="N30" s="14"/>
      <c r="O30" s="14"/>
      <c r="P30" s="14"/>
      <c r="Q30" s="14"/>
      <c r="R30" s="14"/>
      <c r="S30" s="14"/>
      <c r="T30" s="14"/>
      <c r="U30" s="14"/>
      <c r="V30" s="14"/>
      <c r="W30" s="14"/>
      <c r="X30" s="14"/>
      <c r="Y30" s="14"/>
      <c r="Z30" s="14"/>
      <c r="AA30" s="14"/>
      <c r="AB30" s="14"/>
      <c r="AC30" s="14"/>
    </row>
    <row r="31" spans="2:29" ht="57" customHeight="1">
      <c r="B31" s="14"/>
      <c r="C31" s="14"/>
      <c r="D31" s="90"/>
      <c r="E31" s="14"/>
      <c r="F31" s="14"/>
      <c r="G31" s="14"/>
      <c r="H31" s="14"/>
      <c r="I31" s="14"/>
      <c r="J31" s="14"/>
      <c r="K31" s="14"/>
      <c r="L31" s="14"/>
      <c r="M31" s="14"/>
      <c r="N31" s="14"/>
      <c r="O31" s="14"/>
      <c r="P31" s="14"/>
      <c r="Q31" s="14"/>
      <c r="R31" s="14"/>
      <c r="S31" s="14"/>
      <c r="T31" s="14"/>
      <c r="U31" s="14"/>
      <c r="V31" s="14"/>
      <c r="W31" s="14"/>
      <c r="X31" s="14"/>
      <c r="Y31" s="14"/>
      <c r="Z31" s="14"/>
      <c r="AA31" s="14"/>
      <c r="AB31" s="14"/>
      <c r="AC31" s="14"/>
    </row>
    <row r="32" spans="2:29" ht="45.75" hidden="1" customHeight="1">
      <c r="B32" s="14"/>
      <c r="C32" s="14"/>
      <c r="D32" s="43"/>
      <c r="E32" s="43"/>
      <c r="F32" s="43"/>
      <c r="G32" s="14"/>
      <c r="H32" s="14"/>
      <c r="I32" s="14"/>
      <c r="J32" s="14"/>
      <c r="K32" s="14"/>
      <c r="L32" s="14"/>
      <c r="M32" s="14"/>
      <c r="N32" s="14"/>
      <c r="O32" s="14"/>
      <c r="P32" s="14"/>
      <c r="Q32" s="14"/>
      <c r="R32" s="14"/>
      <c r="S32" s="14"/>
      <c r="T32" s="14"/>
      <c r="U32" s="14"/>
      <c r="V32" s="14"/>
      <c r="W32" s="14"/>
      <c r="X32" s="14"/>
      <c r="Y32" s="14"/>
      <c r="Z32" s="14"/>
      <c r="AA32" s="14"/>
      <c r="AB32" s="14"/>
      <c r="AC32" s="14"/>
    </row>
    <row r="33" spans="3:13" ht="12.75" customHeight="1">
      <c r="C33" s="14"/>
      <c r="D33" s="14"/>
      <c r="E33" s="14"/>
      <c r="F33" s="14"/>
      <c r="G33" s="14"/>
      <c r="H33" s="14"/>
      <c r="I33" s="14"/>
      <c r="J33" s="14"/>
      <c r="K33" s="14"/>
      <c r="L33" s="14"/>
      <c r="M33" s="14"/>
    </row>
    <row r="34" spans="3:13">
      <c r="C34" s="5"/>
      <c r="D34" s="5"/>
      <c r="E34" s="5"/>
      <c r="F34" s="5"/>
      <c r="G34" s="5"/>
      <c r="H34" s="14"/>
      <c r="I34" s="14"/>
      <c r="J34" s="14"/>
      <c r="K34" s="14"/>
      <c r="L34" s="14"/>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 ref="B24:B25"/>
    <mergeCell ref="N20:N21"/>
    <mergeCell ref="N22:N23"/>
    <mergeCell ref="F24:F25"/>
    <mergeCell ref="R20:R21"/>
    <mergeCell ref="R22:R23"/>
    <mergeCell ref="L22:L23"/>
    <mergeCell ref="B22:B23"/>
    <mergeCell ref="C22:E23"/>
    <mergeCell ref="F22:F23"/>
    <mergeCell ref="H22:H23"/>
    <mergeCell ref="R14:R15"/>
    <mergeCell ref="R24:R25"/>
    <mergeCell ref="O24:Q25"/>
    <mergeCell ref="N24:N25"/>
    <mergeCell ref="I22:K23"/>
    <mergeCell ref="N16:N17"/>
    <mergeCell ref="L14:L15"/>
    <mergeCell ref="N14:N15"/>
    <mergeCell ref="R18:R19"/>
    <mergeCell ref="O22:Q23"/>
    <mergeCell ref="O18:Q19"/>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T5:U6"/>
    <mergeCell ref="T9:U10"/>
    <mergeCell ref="T11:U12"/>
    <mergeCell ref="V5:V6"/>
    <mergeCell ref="V7:V8"/>
    <mergeCell ref="V11:V12"/>
    <mergeCell ref="V9:V10"/>
    <mergeCell ref="T7:U8"/>
  </mergeCells>
  <phoneticPr fontId="0" type="noConversion"/>
  <conditionalFormatting sqref="B14:B25">
    <cfRule type="cellIs" dxfId="69" priority="1" operator="equal">
      <formula>"!"</formula>
    </cfRule>
  </conditionalFormatting>
  <conditionalFormatting sqref="H14:H23">
    <cfRule type="cellIs" dxfId="68" priority="9" operator="equal">
      <formula>"!"</formula>
    </cfRule>
  </conditionalFormatting>
  <conditionalFormatting sqref="N14:N25">
    <cfRule type="cellIs" dxfId="67"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41"/>
  <sheetViews>
    <sheetView zoomScale="90" zoomScaleNormal="90" workbookViewId="0">
      <pane ySplit="5" topLeftCell="A6" activePane="bottomLeft" state="frozen"/>
      <selection activeCell="N12" sqref="N12"/>
      <selection pane="bottomLeft"/>
    </sheetView>
  </sheetViews>
  <sheetFormatPr defaultColWidth="9.28515625" defaultRowHeight="14.25"/>
  <cols>
    <col min="1" max="1" width="8.85546875" style="13" customWidth="1"/>
    <col min="2" max="3" width="15.85546875" style="13" customWidth="1"/>
    <col min="4" max="4" width="65.7109375" style="13" customWidth="1"/>
    <col min="5" max="6" width="12.85546875" style="13" customWidth="1"/>
    <col min="7" max="7" width="8.85546875" style="13" customWidth="1"/>
    <col min="8" max="8" width="12.8554687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4"/>
      <c r="B1" s="14"/>
      <c r="C1" s="14"/>
      <c r="D1" s="14"/>
      <c r="E1" s="14"/>
      <c r="F1" s="14"/>
      <c r="G1" s="14"/>
      <c r="H1" s="14"/>
      <c r="I1" s="14"/>
      <c r="J1" s="14"/>
      <c r="K1" s="321"/>
      <c r="L1" s="321"/>
      <c r="M1" s="14"/>
      <c r="N1" s="14"/>
      <c r="O1" s="14"/>
      <c r="P1" s="14"/>
      <c r="Q1" s="14"/>
    </row>
    <row r="2" spans="1:17" ht="39" customHeight="1" thickTop="1">
      <c r="A2" s="14"/>
      <c r="B2" s="57" t="s">
        <v>25</v>
      </c>
      <c r="D2" s="311" t="s">
        <v>13</v>
      </c>
      <c r="E2" s="14"/>
      <c r="F2" s="61"/>
      <c r="G2" s="14"/>
      <c r="H2" s="63"/>
      <c r="I2" s="14"/>
      <c r="J2" s="14"/>
      <c r="K2" s="14"/>
      <c r="L2" s="14"/>
      <c r="M2" s="14"/>
    </row>
    <row r="3" spans="1:17" ht="24" customHeight="1" thickBot="1">
      <c r="A3" s="14"/>
      <c r="B3" s="46">
        <f>COUNTA(#REF!)</f>
        <v>1</v>
      </c>
      <c r="C3" s="14"/>
      <c r="D3" s="320"/>
      <c r="E3" s="14"/>
      <c r="F3" s="60" t="s">
        <v>26</v>
      </c>
      <c r="G3" s="14"/>
      <c r="H3" s="60" t="s">
        <v>27</v>
      </c>
      <c r="I3" s="14"/>
      <c r="J3" s="14"/>
      <c r="K3" s="14"/>
      <c r="L3" s="14"/>
      <c r="M3" s="14"/>
      <c r="N3" s="14"/>
      <c r="O3" s="14"/>
      <c r="P3" s="14"/>
      <c r="Q3" s="14"/>
    </row>
    <row r="4" spans="1:17" ht="20.100000000000001" customHeight="1" thickTop="1">
      <c r="A4" s="14"/>
      <c r="B4" s="14"/>
      <c r="C4" s="14"/>
      <c r="D4" s="14"/>
      <c r="E4" s="14"/>
      <c r="F4" s="14"/>
      <c r="G4" s="14"/>
      <c r="H4" s="14"/>
      <c r="I4" s="14"/>
      <c r="J4" s="14"/>
      <c r="K4" s="14"/>
      <c r="L4" s="14"/>
      <c r="M4" s="14"/>
      <c r="N4" s="14"/>
      <c r="O4" s="14"/>
      <c r="P4" s="14"/>
      <c r="Q4" s="14"/>
    </row>
    <row r="5" spans="1:17" s="198" customFormat="1" ht="12.75">
      <c r="A5" s="201" t="s">
        <v>28</v>
      </c>
      <c r="B5" s="201" t="s">
        <v>29</v>
      </c>
      <c r="C5" s="201" t="s">
        <v>30</v>
      </c>
      <c r="D5" s="201" t="s">
        <v>31</v>
      </c>
      <c r="E5" s="201" t="s">
        <v>32</v>
      </c>
      <c r="F5" s="201" t="s">
        <v>33</v>
      </c>
      <c r="G5" s="201" t="s">
        <v>76</v>
      </c>
      <c r="H5" s="243"/>
      <c r="I5" s="245"/>
    </row>
    <row r="6" spans="1:17" ht="57" customHeight="1">
      <c r="A6" s="224"/>
      <c r="B6" s="221" t="s">
        <v>13</v>
      </c>
      <c r="C6" s="222" t="s">
        <v>80</v>
      </c>
      <c r="D6" s="223" t="s">
        <v>108</v>
      </c>
      <c r="E6" s="216">
        <v>46006</v>
      </c>
      <c r="F6" s="93"/>
      <c r="G6" s="255" t="s">
        <v>34</v>
      </c>
      <c r="H6" s="14"/>
      <c r="I6" s="14"/>
      <c r="J6" s="14"/>
      <c r="K6" s="14"/>
      <c r="L6" s="14"/>
      <c r="M6" s="14"/>
      <c r="N6" s="14"/>
      <c r="O6" s="14"/>
      <c r="P6" s="14"/>
      <c r="Q6" s="14"/>
    </row>
    <row r="7" spans="1:17" ht="39.950000000000003" customHeight="1" thickBot="1">
      <c r="A7" s="34"/>
      <c r="H7" s="14"/>
      <c r="I7" s="14"/>
      <c r="J7" s="14"/>
      <c r="K7" s="14"/>
      <c r="L7" s="14"/>
      <c r="M7" s="14"/>
      <c r="N7" s="14"/>
      <c r="O7" s="14"/>
      <c r="P7" s="14"/>
      <c r="Q7" s="14"/>
    </row>
    <row r="8" spans="1:17" ht="39.950000000000003" customHeight="1" thickBot="1">
      <c r="A8" s="210"/>
      <c r="B8" s="206" t="s">
        <v>28</v>
      </c>
      <c r="C8" s="206" t="s">
        <v>40</v>
      </c>
      <c r="D8" s="206" t="s">
        <v>41</v>
      </c>
      <c r="E8" s="209"/>
      <c r="F8" s="209"/>
      <c r="G8" s="198"/>
      <c r="H8" s="14"/>
      <c r="I8" s="14"/>
      <c r="J8" s="14"/>
      <c r="K8" s="14"/>
      <c r="L8" s="14"/>
      <c r="M8" s="14"/>
      <c r="N8" s="14"/>
      <c r="O8" s="14"/>
      <c r="P8" s="14"/>
      <c r="Q8" s="14"/>
    </row>
    <row r="9" spans="1:17" ht="39.950000000000003" customHeight="1">
      <c r="A9"/>
      <c r="B9" s="115"/>
      <c r="C9" s="116"/>
      <c r="D9" s="242"/>
      <c r="E9"/>
      <c r="F9"/>
      <c r="G9"/>
      <c r="H9" s="14"/>
      <c r="I9" s="14"/>
      <c r="J9" s="14"/>
      <c r="K9" s="14"/>
      <c r="L9" s="14"/>
      <c r="M9" s="14"/>
      <c r="N9" s="14"/>
      <c r="O9" s="14"/>
      <c r="P9" s="14"/>
      <c r="Q9" s="14"/>
    </row>
    <row r="10" spans="1:17" ht="38.25" customHeight="1" thickBot="1">
      <c r="B10" s="283"/>
      <c r="F10" s="14"/>
      <c r="H10" s="14"/>
      <c r="I10" s="14"/>
      <c r="J10" s="14"/>
      <c r="K10" s="14"/>
      <c r="L10" s="14"/>
      <c r="M10" s="14"/>
      <c r="N10" s="14"/>
      <c r="O10" s="14"/>
      <c r="P10" s="14"/>
      <c r="Q10" s="14"/>
    </row>
    <row r="11" spans="1:17" ht="34.5" customHeight="1" thickBot="1">
      <c r="A11" s="210"/>
      <c r="B11" s="238" t="s">
        <v>42</v>
      </c>
      <c r="C11" s="314" t="s">
        <v>55</v>
      </c>
      <c r="D11" s="315"/>
      <c r="E11" s="198"/>
      <c r="F11" s="198"/>
      <c r="G11" s="198"/>
      <c r="H11" s="14"/>
      <c r="I11" s="14"/>
      <c r="J11" s="14"/>
      <c r="K11" s="14"/>
      <c r="L11" s="14"/>
      <c r="M11" s="14"/>
      <c r="N11" s="14"/>
      <c r="O11" s="14"/>
      <c r="P11" s="14"/>
      <c r="Q11" s="14"/>
    </row>
    <row r="12" spans="1:17" ht="38.25" customHeight="1" thickBot="1">
      <c r="A12" s="283"/>
      <c r="B12" s="79" t="s">
        <v>109</v>
      </c>
      <c r="C12" s="322" t="s">
        <v>52</v>
      </c>
      <c r="D12" s="323"/>
      <c r="E12" s="23"/>
      <c r="F12" s="14"/>
      <c r="G12" s="14"/>
      <c r="H12" s="14"/>
      <c r="I12" s="14"/>
      <c r="J12" s="14"/>
      <c r="K12" s="14"/>
      <c r="L12" s="14"/>
      <c r="M12" s="14"/>
      <c r="N12" s="14"/>
      <c r="O12" s="14"/>
      <c r="P12" s="14"/>
      <c r="Q12" s="14"/>
    </row>
    <row r="13" spans="1:17" ht="61.5" customHeight="1" thickBot="1">
      <c r="A13" s="22"/>
      <c r="B13" s="79" t="s">
        <v>110</v>
      </c>
      <c r="C13" s="324" t="s">
        <v>111</v>
      </c>
      <c r="D13" s="325"/>
      <c r="E13" s="14"/>
      <c r="F13" s="14"/>
      <c r="G13" s="14"/>
      <c r="H13" s="14"/>
      <c r="I13" s="14"/>
      <c r="J13" s="14"/>
      <c r="K13" s="14"/>
      <c r="L13" s="14"/>
      <c r="M13" s="14"/>
      <c r="N13" s="14"/>
      <c r="O13" s="14"/>
      <c r="P13" s="14"/>
      <c r="Q13" s="14"/>
    </row>
    <row r="14" spans="1:17" ht="15" thickBot="1">
      <c r="A14" s="14"/>
      <c r="B14" s="79" t="s">
        <v>50</v>
      </c>
      <c r="C14" s="104"/>
      <c r="D14" s="105"/>
      <c r="E14" s="14"/>
      <c r="F14" s="14"/>
      <c r="G14" s="14"/>
      <c r="H14" s="14"/>
      <c r="I14" s="14"/>
      <c r="J14" s="14"/>
      <c r="K14" s="14"/>
      <c r="L14" s="14"/>
      <c r="M14" s="14"/>
      <c r="N14" s="14"/>
      <c r="O14" s="14"/>
      <c r="P14" s="14"/>
      <c r="Q14" s="14"/>
    </row>
    <row r="15" spans="1:17" ht="48" customHeight="1" thickBot="1">
      <c r="A15" s="14"/>
      <c r="B15" s="84" t="s">
        <v>112</v>
      </c>
      <c r="C15" s="103"/>
      <c r="D15" s="100"/>
      <c r="E15" s="14"/>
      <c r="F15" s="14"/>
      <c r="G15" s="14"/>
      <c r="H15" s="14"/>
      <c r="I15" s="14"/>
      <c r="J15" s="14"/>
      <c r="K15" s="14"/>
      <c r="L15" s="14"/>
      <c r="M15" s="14"/>
      <c r="N15" s="14"/>
      <c r="O15" s="14"/>
      <c r="P15" s="14"/>
      <c r="Q15" s="14"/>
    </row>
    <row r="16" spans="1:17" ht="51" customHeight="1" thickBot="1">
      <c r="A16" s="14"/>
      <c r="B16" s="79" t="s">
        <v>113</v>
      </c>
      <c r="C16" s="103"/>
      <c r="D16" s="100"/>
      <c r="E16" s="14"/>
      <c r="F16" s="14"/>
      <c r="G16" s="14"/>
      <c r="H16" s="14"/>
      <c r="I16" s="14"/>
      <c r="J16" s="14"/>
      <c r="K16" s="14"/>
      <c r="L16" s="14"/>
      <c r="M16" s="14"/>
      <c r="N16" s="14"/>
      <c r="O16" s="14"/>
      <c r="P16" s="14"/>
      <c r="Q16" s="14"/>
    </row>
    <row r="17" spans="1:17" ht="38.25" customHeight="1" thickBot="1">
      <c r="A17" s="14"/>
      <c r="B17" s="79" t="s">
        <v>114</v>
      </c>
      <c r="C17" s="103"/>
      <c r="D17" s="100"/>
      <c r="E17" s="14"/>
      <c r="F17" s="14"/>
      <c r="G17" s="14"/>
      <c r="H17" s="14"/>
      <c r="I17" s="14"/>
      <c r="J17" s="14"/>
      <c r="K17" s="14"/>
      <c r="L17" s="14"/>
      <c r="M17" s="14"/>
      <c r="N17" s="14"/>
      <c r="O17" s="14"/>
      <c r="P17" s="14"/>
      <c r="Q17" s="14"/>
    </row>
    <row r="18" spans="1:17" ht="38.25" customHeight="1" thickBot="1">
      <c r="A18" s="14"/>
      <c r="B18" s="79" t="s">
        <v>115</v>
      </c>
      <c r="C18" s="103"/>
      <c r="D18" s="100"/>
      <c r="E18" s="14"/>
      <c r="F18" s="14"/>
      <c r="G18" s="14"/>
      <c r="H18" s="14"/>
      <c r="I18" s="14"/>
      <c r="J18" s="14"/>
      <c r="K18" s="14"/>
      <c r="L18" s="14"/>
      <c r="M18" s="14"/>
      <c r="N18" s="14"/>
      <c r="O18" s="14"/>
      <c r="P18" s="14"/>
      <c r="Q18" s="14"/>
    </row>
    <row r="19" spans="1:17" ht="38.25" customHeight="1" thickBot="1">
      <c r="A19" s="14"/>
      <c r="B19" s="79" t="s">
        <v>48</v>
      </c>
      <c r="C19" s="103"/>
      <c r="D19" s="100"/>
      <c r="E19" s="14"/>
      <c r="F19" s="14"/>
      <c r="G19" s="14"/>
      <c r="H19" s="14"/>
      <c r="I19" s="14"/>
      <c r="J19" s="14"/>
      <c r="K19" s="14"/>
      <c r="L19" s="14"/>
      <c r="M19" s="14"/>
      <c r="N19" s="14"/>
      <c r="O19" s="14"/>
      <c r="P19" s="14"/>
      <c r="Q19" s="14"/>
    </row>
    <row r="20" spans="1:17" ht="39.75" customHeight="1" thickBot="1">
      <c r="A20" s="14"/>
      <c r="B20" s="79" t="s">
        <v>54</v>
      </c>
      <c r="E20" s="14"/>
      <c r="F20" s="14"/>
      <c r="G20" s="14"/>
      <c r="H20" s="14"/>
      <c r="I20" s="14"/>
      <c r="J20" s="14"/>
      <c r="K20" s="14"/>
      <c r="L20" s="14"/>
      <c r="M20" s="14"/>
      <c r="N20" s="14"/>
      <c r="O20" s="14"/>
      <c r="P20" s="14"/>
      <c r="Q20" s="14"/>
    </row>
    <row r="21" spans="1:17" ht="62.25" customHeight="1">
      <c r="A21" s="14"/>
      <c r="E21" s="14"/>
      <c r="F21" s="14"/>
      <c r="G21" s="14"/>
      <c r="H21" s="14"/>
      <c r="I21" s="14"/>
      <c r="J21" s="14"/>
      <c r="K21" s="14"/>
      <c r="L21" s="14"/>
      <c r="M21" s="14"/>
      <c r="N21" s="14"/>
    </row>
    <row r="22" spans="1:17" ht="56.25" customHeight="1">
      <c r="A22" s="14"/>
      <c r="E22" s="14"/>
      <c r="F22" s="14"/>
      <c r="G22" s="14"/>
      <c r="H22" s="14"/>
      <c r="I22" s="14"/>
      <c r="J22" s="14"/>
      <c r="K22" s="14"/>
      <c r="L22" s="14"/>
      <c r="M22" s="14"/>
      <c r="N22" s="14"/>
    </row>
    <row r="23" spans="1:17" ht="56.25" customHeight="1">
      <c r="A23" s="14"/>
      <c r="E23" s="14"/>
      <c r="F23" s="14"/>
      <c r="G23" s="14"/>
      <c r="H23" s="14"/>
      <c r="I23" s="14"/>
      <c r="J23" s="14"/>
      <c r="K23" s="14"/>
      <c r="L23" s="14"/>
      <c r="M23" s="14"/>
      <c r="N23" s="14"/>
    </row>
    <row r="24" spans="1:17" ht="56.25" customHeight="1">
      <c r="A24" s="14"/>
      <c r="E24" s="14"/>
      <c r="F24" s="14"/>
      <c r="G24" s="14"/>
      <c r="H24" s="14"/>
      <c r="I24" s="14"/>
      <c r="J24" s="14"/>
      <c r="K24" s="14"/>
      <c r="L24" s="14"/>
      <c r="M24" s="14"/>
      <c r="N24" s="14"/>
    </row>
    <row r="25" spans="1:17" ht="56.25" customHeight="1">
      <c r="A25" s="14"/>
      <c r="E25" s="14"/>
      <c r="F25" s="14"/>
      <c r="G25" s="14"/>
      <c r="H25" s="14"/>
      <c r="I25" s="14"/>
      <c r="J25" s="14"/>
      <c r="K25" s="14"/>
      <c r="L25" s="14"/>
      <c r="M25" s="14"/>
      <c r="N25" s="14"/>
    </row>
    <row r="26" spans="1:17" ht="30" customHeight="1">
      <c r="A26" s="14"/>
      <c r="B26" s="14"/>
      <c r="D26" s="14"/>
      <c r="E26" s="14"/>
      <c r="F26" s="14"/>
      <c r="G26" s="14"/>
      <c r="H26" s="14"/>
      <c r="I26" s="14"/>
      <c r="J26" s="14"/>
      <c r="K26" s="14"/>
      <c r="L26" s="14"/>
      <c r="M26" s="14"/>
      <c r="N26" s="14"/>
    </row>
    <row r="27" spans="1:17" ht="41.25" customHeight="1">
      <c r="A27" s="14"/>
      <c r="B27" s="14"/>
      <c r="D27" s="14"/>
      <c r="E27" s="14"/>
      <c r="F27" s="14"/>
      <c r="G27" s="14"/>
      <c r="H27" s="14"/>
      <c r="I27" s="14"/>
      <c r="J27" s="14"/>
      <c r="K27" s="14"/>
      <c r="L27" s="14"/>
      <c r="M27" s="14"/>
      <c r="N27" s="14"/>
    </row>
    <row r="28" spans="1:17" ht="41.25" customHeight="1">
      <c r="A28" s="14"/>
      <c r="B28" s="14"/>
      <c r="D28" s="14"/>
      <c r="E28" s="14"/>
      <c r="F28" s="14"/>
      <c r="G28" s="14"/>
      <c r="H28" s="14"/>
      <c r="I28" s="14"/>
      <c r="J28" s="14"/>
      <c r="K28" s="14"/>
      <c r="L28" s="14"/>
    </row>
    <row r="29" spans="1:17" ht="41.25" customHeight="1">
      <c r="A29" s="14"/>
      <c r="B29" s="14"/>
      <c r="D29" s="14"/>
      <c r="E29" s="14"/>
      <c r="F29" s="14"/>
      <c r="G29" s="14"/>
      <c r="H29" s="14"/>
      <c r="I29" s="14"/>
      <c r="J29" s="14"/>
      <c r="K29" s="14"/>
      <c r="L29" s="14"/>
      <c r="M29" s="14"/>
      <c r="N29" s="14"/>
      <c r="O29" s="14"/>
      <c r="P29" s="14"/>
      <c r="Q29" s="14"/>
    </row>
    <row r="30" spans="1:17" ht="41.25" customHeight="1">
      <c r="A30" s="14"/>
      <c r="B30" s="14"/>
      <c r="D30" s="14"/>
      <c r="E30" s="14"/>
      <c r="F30" s="14"/>
      <c r="G30" s="14"/>
      <c r="H30" s="14"/>
      <c r="I30" s="14"/>
      <c r="J30" s="14"/>
      <c r="K30" s="14"/>
      <c r="L30" s="14"/>
      <c r="M30" s="14"/>
      <c r="N30" s="14"/>
      <c r="O30" s="14"/>
      <c r="P30" s="14"/>
      <c r="Q30" s="14"/>
    </row>
    <row r="31" spans="1:17" ht="41.25" customHeight="1">
      <c r="A31" s="14"/>
      <c r="B31" s="14"/>
      <c r="D31" s="14"/>
      <c r="E31" s="14"/>
      <c r="F31" s="14"/>
      <c r="G31" s="14"/>
      <c r="H31" s="14"/>
      <c r="I31" s="14"/>
      <c r="J31" s="14"/>
      <c r="K31" s="14"/>
      <c r="L31" s="14"/>
      <c r="M31" s="14"/>
      <c r="N31" s="14"/>
      <c r="O31" s="14"/>
      <c r="P31" s="14"/>
      <c r="Q31" s="14"/>
    </row>
    <row r="32" spans="1:17" ht="41.25" customHeight="1">
      <c r="A32" s="14"/>
      <c r="B32" s="14"/>
      <c r="D32" s="14"/>
      <c r="E32" s="14"/>
      <c r="F32" s="14"/>
      <c r="G32" s="14"/>
      <c r="H32" s="14"/>
      <c r="I32" s="14"/>
      <c r="J32" s="14"/>
      <c r="K32" s="14"/>
      <c r="L32" s="14"/>
      <c r="M32" s="14"/>
      <c r="N32" s="14"/>
      <c r="O32" s="14"/>
      <c r="P32" s="14"/>
      <c r="Q32" s="14"/>
    </row>
    <row r="33" spans="1:17" ht="29.25" customHeight="1">
      <c r="A33" s="14"/>
      <c r="B33" s="14"/>
      <c r="D33" s="14"/>
      <c r="E33" s="14"/>
      <c r="F33" s="14"/>
      <c r="G33" s="14"/>
      <c r="H33" s="14"/>
      <c r="I33" s="14"/>
      <c r="J33" s="14"/>
      <c r="K33" s="14"/>
      <c r="M33" s="14"/>
      <c r="N33" s="14"/>
      <c r="O33" s="14"/>
      <c r="P33" s="14"/>
      <c r="Q33" s="14"/>
    </row>
    <row r="34" spans="1:17" ht="56.25" customHeight="1">
      <c r="A34" s="14"/>
      <c r="B34" s="14"/>
      <c r="D34" s="14"/>
      <c r="E34" s="14"/>
      <c r="F34" s="14"/>
      <c r="G34" s="14"/>
      <c r="H34" s="14"/>
      <c r="I34" s="14"/>
      <c r="J34" s="14"/>
      <c r="K34" s="14"/>
      <c r="L34" s="14"/>
      <c r="M34" s="14"/>
      <c r="N34" s="14"/>
      <c r="O34" s="14"/>
      <c r="P34" s="14"/>
      <c r="Q34" s="14"/>
    </row>
    <row r="35" spans="1:17" ht="56.25" customHeight="1">
      <c r="A35" s="14"/>
      <c r="B35" s="14"/>
      <c r="D35" s="14"/>
      <c r="E35" s="14"/>
      <c r="F35" s="14"/>
      <c r="G35" s="14"/>
      <c r="H35" s="14"/>
      <c r="I35" s="14"/>
      <c r="J35" s="14"/>
      <c r="K35" s="14"/>
      <c r="L35" s="14"/>
      <c r="M35" s="14"/>
      <c r="N35" s="14"/>
      <c r="O35" s="14"/>
      <c r="P35" s="14"/>
      <c r="Q35" s="14"/>
    </row>
    <row r="36" spans="1:17" ht="56.25" customHeight="1">
      <c r="A36" s="14"/>
      <c r="B36" s="14"/>
      <c r="D36" s="14"/>
      <c r="E36" s="14"/>
      <c r="F36" s="14"/>
      <c r="G36" s="14"/>
      <c r="H36" s="14"/>
      <c r="I36" s="14"/>
      <c r="J36" s="14"/>
      <c r="K36" s="14"/>
      <c r="L36" s="14"/>
      <c r="M36" s="14"/>
      <c r="N36" s="14"/>
      <c r="O36" s="14"/>
      <c r="P36" s="14"/>
      <c r="Q36" s="14"/>
    </row>
    <row r="37" spans="1:17" ht="56.25" customHeight="1">
      <c r="A37" s="14"/>
      <c r="B37" s="14"/>
      <c r="D37" s="14"/>
      <c r="E37" s="14"/>
      <c r="F37" s="14"/>
      <c r="G37" s="14"/>
      <c r="H37" s="14"/>
      <c r="I37" s="14"/>
      <c r="J37" s="14"/>
      <c r="K37" s="14"/>
      <c r="L37" s="14"/>
      <c r="M37" s="14"/>
      <c r="N37" s="14"/>
      <c r="O37" s="14"/>
      <c r="P37" s="14"/>
      <c r="Q37" s="14"/>
    </row>
    <row r="38" spans="1:17" ht="110.25" customHeight="1">
      <c r="A38" s="14"/>
      <c r="B38" s="14"/>
      <c r="E38" s="14"/>
      <c r="F38" s="14"/>
      <c r="G38" s="14"/>
      <c r="H38" s="14"/>
      <c r="I38" s="14"/>
      <c r="J38" s="14"/>
      <c r="K38" s="14"/>
      <c r="L38" s="14"/>
      <c r="M38" s="14"/>
      <c r="N38" s="14"/>
      <c r="O38" s="14"/>
      <c r="P38" s="14"/>
      <c r="Q38" s="14"/>
    </row>
    <row r="39" spans="1:17" ht="49.5" customHeight="1">
      <c r="A39" s="14"/>
      <c r="B39" s="14"/>
      <c r="E39" s="14"/>
      <c r="F39" s="14"/>
      <c r="G39" s="14"/>
      <c r="H39" s="14"/>
      <c r="I39" s="14"/>
      <c r="J39" s="14"/>
      <c r="K39" s="14"/>
      <c r="L39" s="14"/>
      <c r="M39" s="14"/>
      <c r="N39" s="14"/>
      <c r="O39" s="14"/>
      <c r="P39" s="14"/>
      <c r="Q39" s="14"/>
    </row>
    <row r="40" spans="1:17" ht="49.5" customHeight="1">
      <c r="A40" s="14"/>
      <c r="B40" s="14"/>
      <c r="E40" s="14"/>
      <c r="F40" s="14"/>
      <c r="G40" s="14"/>
      <c r="H40" s="14"/>
      <c r="I40" s="14"/>
      <c r="J40" s="14"/>
      <c r="K40" s="14"/>
      <c r="L40" s="14"/>
      <c r="M40" s="14"/>
      <c r="N40" s="14"/>
      <c r="O40" s="14"/>
      <c r="P40" s="14"/>
      <c r="Q40" s="14"/>
    </row>
    <row r="41" spans="1:17" ht="49.5" customHeight="1">
      <c r="A41" s="14"/>
      <c r="B41" s="14"/>
      <c r="E41" s="14"/>
      <c r="F41" s="14"/>
      <c r="G41" s="14"/>
      <c r="H41" s="14"/>
      <c r="I41" s="14"/>
      <c r="J41" s="14"/>
      <c r="K41" s="14"/>
      <c r="L41" s="14"/>
      <c r="M41" s="14"/>
      <c r="N41" s="14"/>
      <c r="O41" s="14"/>
      <c r="P41" s="14"/>
      <c r="Q41" s="14"/>
    </row>
    <row r="42" spans="1:17" ht="49.5" customHeight="1">
      <c r="A42" s="14"/>
      <c r="B42" s="14"/>
      <c r="E42" s="14"/>
      <c r="F42" s="14"/>
      <c r="G42" s="27"/>
      <c r="H42" s="14"/>
      <c r="I42" s="14"/>
      <c r="J42" s="14"/>
      <c r="K42" s="14"/>
      <c r="L42" s="14"/>
      <c r="M42" s="14"/>
      <c r="N42" s="14"/>
      <c r="O42" s="14"/>
      <c r="P42" s="14"/>
      <c r="Q42" s="14"/>
    </row>
    <row r="43" spans="1:17" ht="49.5" customHeight="1">
      <c r="A43" s="14"/>
      <c r="B43" s="14"/>
      <c r="E43" s="21"/>
      <c r="F43" s="26"/>
      <c r="G43" s="27"/>
      <c r="H43" s="14"/>
      <c r="I43" s="14"/>
      <c r="J43" s="14"/>
      <c r="K43" s="14"/>
      <c r="L43" s="14"/>
      <c r="M43" s="14"/>
      <c r="N43" s="14"/>
      <c r="O43" s="14"/>
      <c r="P43" s="14"/>
      <c r="Q43" s="14"/>
    </row>
    <row r="44" spans="1:17" ht="49.5" customHeight="1">
      <c r="A44" s="14"/>
      <c r="B44" s="14"/>
      <c r="E44" s="21"/>
      <c r="F44" s="26"/>
      <c r="G44" s="27"/>
      <c r="H44" s="14"/>
      <c r="I44" s="14"/>
      <c r="J44" s="14"/>
      <c r="K44" s="14"/>
      <c r="L44" s="14"/>
      <c r="M44" s="14"/>
      <c r="N44" s="14"/>
      <c r="O44" s="14"/>
      <c r="P44" s="14"/>
      <c r="Q44" s="14"/>
    </row>
    <row r="45" spans="1:17" ht="49.5" customHeight="1">
      <c r="A45" s="14"/>
      <c r="B45" s="14"/>
      <c r="E45" s="21"/>
      <c r="F45" s="26"/>
      <c r="G45" s="14"/>
      <c r="H45" s="14"/>
      <c r="I45" s="14"/>
      <c r="J45" s="14"/>
      <c r="K45" s="14"/>
      <c r="L45" s="14"/>
      <c r="M45" s="14"/>
      <c r="N45" s="14"/>
      <c r="O45" s="14"/>
      <c r="P45" s="14"/>
      <c r="Q45" s="14"/>
    </row>
    <row r="46" spans="1:17" ht="49.5" customHeight="1">
      <c r="A46" s="14"/>
      <c r="B46" s="14"/>
      <c r="E46" s="14"/>
      <c r="F46" s="14"/>
      <c r="G46" s="14"/>
      <c r="H46" s="14"/>
      <c r="I46" s="14"/>
      <c r="J46" s="14"/>
      <c r="K46" s="14"/>
      <c r="L46" s="14"/>
      <c r="M46" s="14"/>
      <c r="N46" s="14"/>
      <c r="O46" s="14"/>
      <c r="P46" s="14"/>
      <c r="Q46" s="14"/>
    </row>
    <row r="47" spans="1:17" ht="49.5" customHeight="1">
      <c r="A47" s="14"/>
      <c r="B47" s="14"/>
      <c r="E47" s="14"/>
      <c r="F47" s="14"/>
      <c r="G47" s="27"/>
      <c r="H47" s="14"/>
      <c r="I47" s="14"/>
      <c r="J47" s="14"/>
      <c r="L47" s="14"/>
      <c r="M47" s="14"/>
      <c r="N47" s="14"/>
      <c r="O47" s="14"/>
      <c r="P47" s="14"/>
      <c r="Q47" s="14"/>
    </row>
    <row r="48" spans="1:17" ht="49.5" customHeight="1">
      <c r="A48" s="14"/>
      <c r="B48" s="14"/>
      <c r="E48" s="21"/>
      <c r="F48" s="26"/>
      <c r="G48" s="14"/>
      <c r="H48" s="14"/>
      <c r="I48" s="14"/>
      <c r="J48" s="14"/>
      <c r="K48" s="14"/>
      <c r="L48" s="14"/>
      <c r="M48" s="14"/>
      <c r="N48" s="14"/>
      <c r="O48" s="14"/>
      <c r="P48" s="14"/>
      <c r="Q48" s="14"/>
    </row>
    <row r="49" spans="1:17" ht="49.5" customHeight="1">
      <c r="A49" s="14"/>
      <c r="B49" s="14"/>
      <c r="E49" s="14"/>
      <c r="F49" s="14"/>
      <c r="G49" s="14"/>
      <c r="H49" s="14"/>
      <c r="I49" s="14"/>
      <c r="J49" s="14"/>
      <c r="K49" s="14"/>
      <c r="L49" s="14"/>
      <c r="M49" s="14"/>
      <c r="N49" s="14"/>
      <c r="O49" s="14"/>
      <c r="P49" s="14"/>
      <c r="Q49" s="14"/>
    </row>
    <row r="50" spans="1:17" ht="72" customHeight="1">
      <c r="A50" s="14"/>
      <c r="B50" s="14"/>
      <c r="E50" s="14"/>
      <c r="F50" s="14"/>
      <c r="G50" s="14"/>
      <c r="H50" s="14"/>
      <c r="I50" s="14"/>
      <c r="J50" s="14"/>
      <c r="K50" s="14"/>
      <c r="L50" s="14"/>
      <c r="M50" s="14"/>
      <c r="N50" s="14"/>
      <c r="O50" s="14"/>
      <c r="P50" s="14"/>
      <c r="Q50" s="14"/>
    </row>
    <row r="51" spans="1:17" ht="49.5" customHeight="1">
      <c r="A51" s="14"/>
      <c r="B51" s="14"/>
      <c r="E51" s="14"/>
      <c r="F51" s="14"/>
      <c r="G51" s="14"/>
      <c r="H51" s="14"/>
      <c r="I51" s="14"/>
      <c r="J51" s="14"/>
      <c r="K51" s="14"/>
      <c r="L51" s="14"/>
      <c r="M51" s="14"/>
      <c r="N51" s="14"/>
      <c r="O51" s="14"/>
      <c r="P51" s="14"/>
      <c r="Q51" s="14"/>
    </row>
    <row r="52" spans="1:17" ht="49.5" customHeight="1">
      <c r="A52" s="14"/>
      <c r="B52" s="14"/>
      <c r="E52" s="14"/>
      <c r="F52" s="14"/>
      <c r="G52" s="14"/>
      <c r="H52" s="14"/>
      <c r="I52" s="14"/>
      <c r="J52" s="14"/>
      <c r="K52" s="14"/>
      <c r="L52" s="14"/>
      <c r="M52" s="14"/>
      <c r="N52" s="14"/>
      <c r="O52" s="14"/>
      <c r="P52" s="14"/>
      <c r="Q52" s="14"/>
    </row>
    <row r="53" spans="1:17" ht="49.5" customHeight="1">
      <c r="A53" s="14"/>
      <c r="B53" s="14"/>
      <c r="E53" s="14"/>
      <c r="F53" s="14"/>
      <c r="G53" s="14"/>
      <c r="H53" s="14"/>
      <c r="I53" s="14"/>
      <c r="J53" s="14"/>
      <c r="K53" s="14"/>
      <c r="L53" s="14"/>
      <c r="M53" s="14"/>
      <c r="N53" s="14"/>
      <c r="O53" s="14"/>
      <c r="P53" s="14"/>
      <c r="Q53" s="14"/>
    </row>
    <row r="54" spans="1:17" ht="49.5" customHeight="1">
      <c r="A54" s="14"/>
      <c r="B54" s="14"/>
      <c r="E54" s="14"/>
      <c r="F54" s="14"/>
      <c r="G54" s="14"/>
      <c r="H54" s="14"/>
      <c r="I54" s="14"/>
      <c r="J54" s="14"/>
      <c r="K54" s="14"/>
      <c r="L54" s="14"/>
      <c r="M54" s="14"/>
      <c r="N54" s="14"/>
      <c r="O54" s="14"/>
      <c r="P54" s="14"/>
      <c r="Q54" s="14"/>
    </row>
    <row r="55" spans="1:17" ht="49.5" customHeight="1">
      <c r="A55" s="14"/>
      <c r="B55" s="14"/>
      <c r="E55" s="14"/>
      <c r="F55" s="14"/>
      <c r="G55" s="14"/>
      <c r="H55" s="14"/>
      <c r="I55" s="14"/>
      <c r="J55" s="14"/>
      <c r="K55" s="14"/>
      <c r="L55" s="14"/>
      <c r="M55" s="14"/>
      <c r="N55" s="14"/>
      <c r="O55" s="14"/>
      <c r="P55" s="14"/>
      <c r="Q55" s="14"/>
    </row>
    <row r="56" spans="1:17" ht="49.5" customHeight="1">
      <c r="A56" s="14"/>
      <c r="B56" s="14"/>
      <c r="E56" s="14"/>
      <c r="F56" s="14"/>
      <c r="G56" s="14"/>
      <c r="H56" s="14"/>
      <c r="I56" s="14"/>
      <c r="J56" s="14"/>
      <c r="K56" s="14"/>
      <c r="L56" s="14"/>
      <c r="M56" s="14"/>
      <c r="N56" s="14"/>
      <c r="O56" s="14"/>
      <c r="P56" s="14"/>
      <c r="Q56" s="14"/>
    </row>
    <row r="57" spans="1:17" ht="49.5" customHeight="1">
      <c r="A57" s="14"/>
      <c r="B57" s="14"/>
      <c r="E57" s="14"/>
      <c r="F57" s="14"/>
      <c r="G57" s="14"/>
      <c r="H57" s="14"/>
      <c r="I57" s="14"/>
      <c r="J57" s="14"/>
      <c r="K57" s="14"/>
      <c r="L57" s="14"/>
      <c r="M57" s="14"/>
      <c r="N57" s="14"/>
      <c r="O57" s="14"/>
      <c r="P57" s="14"/>
      <c r="Q57" s="14"/>
    </row>
    <row r="58" spans="1:17" ht="49.5" customHeight="1">
      <c r="A58" s="14"/>
      <c r="B58" s="14"/>
      <c r="E58" s="14"/>
      <c r="F58" s="14"/>
      <c r="G58" s="14"/>
      <c r="H58" s="14"/>
      <c r="I58" s="14"/>
      <c r="J58" s="14"/>
      <c r="K58" s="14"/>
      <c r="L58" s="14"/>
      <c r="M58" s="14"/>
      <c r="N58" s="14"/>
      <c r="O58" s="14"/>
      <c r="P58" s="14"/>
      <c r="Q58" s="14"/>
    </row>
    <row r="59" spans="1:17" ht="49.5" customHeight="1">
      <c r="A59" s="14"/>
      <c r="B59" s="14"/>
      <c r="E59" s="14"/>
      <c r="F59" s="14"/>
      <c r="G59" s="14"/>
      <c r="H59" s="14"/>
      <c r="I59" s="14"/>
      <c r="J59" s="14"/>
      <c r="K59" s="14"/>
      <c r="L59" s="14"/>
      <c r="M59" s="14"/>
      <c r="N59" s="14"/>
      <c r="O59" s="14"/>
      <c r="P59" s="14"/>
      <c r="Q59" s="14"/>
    </row>
    <row r="60" spans="1:17" ht="49.5" customHeight="1">
      <c r="A60" s="14"/>
      <c r="B60" s="14"/>
      <c r="E60" s="14"/>
      <c r="F60" s="14"/>
      <c r="G60" s="14"/>
      <c r="H60" s="14"/>
      <c r="I60" s="14"/>
      <c r="J60" s="14"/>
      <c r="K60" s="14"/>
      <c r="L60" s="14"/>
      <c r="M60" s="14"/>
      <c r="N60" s="14"/>
      <c r="O60" s="14"/>
      <c r="P60" s="14"/>
      <c r="Q60" s="14"/>
    </row>
    <row r="61" spans="1:17" ht="49.5" customHeight="1">
      <c r="A61" s="14"/>
      <c r="B61" s="14"/>
      <c r="E61" s="14"/>
      <c r="F61" s="14"/>
      <c r="G61" s="14"/>
      <c r="H61" s="14"/>
      <c r="I61" s="14"/>
      <c r="J61" s="14"/>
      <c r="K61" s="14"/>
      <c r="L61" s="14"/>
      <c r="M61" s="14"/>
      <c r="N61" s="14"/>
      <c r="O61" s="14"/>
      <c r="P61" s="14"/>
      <c r="Q61" s="14"/>
    </row>
    <row r="62" spans="1:17" ht="49.5" customHeight="1">
      <c r="A62" s="14"/>
      <c r="B62" s="14"/>
      <c r="E62" s="14"/>
      <c r="F62" s="14"/>
      <c r="G62" s="14"/>
      <c r="H62" s="14"/>
      <c r="I62" s="14"/>
      <c r="J62" s="14"/>
      <c r="K62" s="14"/>
      <c r="L62" s="14"/>
      <c r="M62" s="14"/>
      <c r="N62" s="14"/>
      <c r="O62" s="14"/>
      <c r="P62" s="14"/>
      <c r="Q62" s="14"/>
    </row>
    <row r="63" spans="1:17" ht="49.5" customHeight="1">
      <c r="A63" s="14"/>
      <c r="B63" s="14"/>
      <c r="E63" s="14"/>
      <c r="F63" s="14"/>
      <c r="G63" s="14"/>
      <c r="H63" s="14"/>
      <c r="I63" s="14"/>
      <c r="J63" s="14"/>
      <c r="K63" s="14"/>
      <c r="L63" s="14"/>
      <c r="M63" s="14"/>
      <c r="N63" s="14"/>
      <c r="O63" s="14"/>
      <c r="P63" s="14"/>
      <c r="Q63" s="14"/>
    </row>
    <row r="64" spans="1:17" ht="49.5" customHeight="1">
      <c r="A64" s="14"/>
      <c r="B64" s="14"/>
      <c r="E64" s="14"/>
      <c r="F64" s="14"/>
      <c r="G64" s="14"/>
      <c r="H64" s="14"/>
      <c r="I64" s="14"/>
      <c r="J64" s="14"/>
      <c r="K64" s="14"/>
      <c r="L64" s="14"/>
      <c r="M64" s="14"/>
      <c r="N64" s="14"/>
      <c r="O64" s="14"/>
      <c r="P64" s="14"/>
      <c r="Q64" s="14"/>
    </row>
    <row r="65" spans="1:17" ht="49.5" customHeight="1">
      <c r="A65" s="14"/>
      <c r="B65" s="14"/>
      <c r="E65" s="14"/>
      <c r="F65" s="14"/>
      <c r="G65" s="14"/>
      <c r="H65" s="14"/>
      <c r="I65" s="14"/>
      <c r="J65" s="14"/>
      <c r="K65" s="14"/>
      <c r="L65" s="14"/>
      <c r="M65" s="14"/>
      <c r="N65" s="14"/>
      <c r="O65" s="14"/>
      <c r="P65" s="14"/>
      <c r="Q65" s="14"/>
    </row>
    <row r="66" spans="1:17" ht="66" customHeight="1">
      <c r="A66" s="14"/>
      <c r="B66" s="14"/>
      <c r="E66" s="14"/>
      <c r="F66" s="14"/>
      <c r="G66" s="14"/>
      <c r="H66" s="14"/>
      <c r="I66" s="14"/>
      <c r="J66" s="14"/>
      <c r="K66" s="14"/>
      <c r="L66" s="14"/>
      <c r="M66" s="14"/>
      <c r="N66" s="14"/>
      <c r="O66" s="14"/>
      <c r="P66" s="14"/>
      <c r="Q66" s="14"/>
    </row>
    <row r="67" spans="1:17" ht="66" customHeight="1">
      <c r="A67" s="14"/>
      <c r="B67" s="14"/>
      <c r="E67" s="14"/>
      <c r="F67" s="14"/>
      <c r="G67" s="14"/>
      <c r="H67" s="14"/>
      <c r="I67" s="14"/>
      <c r="J67" s="14"/>
      <c r="K67" s="14"/>
      <c r="L67" s="14"/>
      <c r="M67" s="14"/>
      <c r="N67" s="14"/>
      <c r="O67" s="14"/>
      <c r="P67" s="14"/>
      <c r="Q67" s="14"/>
    </row>
    <row r="68" spans="1:17" ht="14.25" customHeight="1">
      <c r="A68" s="14"/>
      <c r="B68" s="14"/>
      <c r="E68" s="14"/>
      <c r="F68" s="14"/>
      <c r="G68" s="14"/>
      <c r="H68" s="14"/>
      <c r="I68" s="14"/>
      <c r="J68" s="14"/>
      <c r="K68" s="14"/>
      <c r="L68" s="14"/>
      <c r="M68" s="14"/>
      <c r="N68" s="14"/>
      <c r="O68" s="14"/>
      <c r="P68" s="14"/>
      <c r="Q68" s="14"/>
    </row>
    <row r="69" spans="1:17">
      <c r="A69" s="14"/>
      <c r="B69" s="14"/>
      <c r="E69" s="14"/>
      <c r="F69" s="14"/>
      <c r="G69" s="14"/>
      <c r="H69" s="14"/>
      <c r="I69" s="14"/>
      <c r="J69" s="14"/>
      <c r="K69" s="14"/>
      <c r="L69" s="14"/>
      <c r="M69" s="14"/>
      <c r="N69" s="14"/>
      <c r="O69" s="14"/>
      <c r="P69" s="14"/>
      <c r="Q69" s="14"/>
    </row>
    <row r="70" spans="1:17">
      <c r="A70" s="14"/>
      <c r="B70" s="14"/>
      <c r="E70" s="14"/>
      <c r="F70" s="14"/>
      <c r="G70" s="14"/>
      <c r="H70" s="14"/>
      <c r="I70" s="14"/>
      <c r="J70" s="14"/>
      <c r="K70" s="14"/>
      <c r="L70" s="14"/>
      <c r="M70" s="14"/>
      <c r="N70" s="14"/>
      <c r="O70" s="14"/>
      <c r="P70" s="14"/>
      <c r="Q70" s="14"/>
    </row>
    <row r="71" spans="1:17">
      <c r="A71" s="14"/>
      <c r="B71" s="14"/>
      <c r="E71" s="14"/>
      <c r="F71" s="14"/>
      <c r="G71" s="14"/>
      <c r="H71" s="14"/>
      <c r="I71" s="14"/>
      <c r="J71" s="14"/>
      <c r="K71" s="14"/>
      <c r="L71" s="14"/>
      <c r="M71" s="14"/>
      <c r="N71" s="14"/>
      <c r="O71" s="14"/>
      <c r="P71" s="14"/>
      <c r="Q71" s="14"/>
    </row>
    <row r="72" spans="1:17" ht="51" customHeight="1">
      <c r="A72" s="14"/>
      <c r="B72" s="14"/>
      <c r="E72" s="14"/>
      <c r="F72" s="14"/>
      <c r="G72" s="14"/>
      <c r="H72" s="14"/>
      <c r="I72" s="14"/>
      <c r="J72" s="14"/>
      <c r="K72" s="14"/>
      <c r="L72" s="14"/>
      <c r="M72" s="14"/>
      <c r="N72" s="14"/>
      <c r="O72" s="14"/>
      <c r="P72" s="14"/>
      <c r="Q72" s="14"/>
    </row>
    <row r="73" spans="1:17" ht="52.5" customHeight="1">
      <c r="A73" s="14"/>
      <c r="B73" s="14"/>
      <c r="E73" s="14"/>
      <c r="F73" s="14"/>
      <c r="G73" s="14"/>
      <c r="H73" s="14"/>
      <c r="I73" s="14"/>
      <c r="J73" s="14"/>
      <c r="K73" s="14"/>
      <c r="L73" s="14"/>
      <c r="M73" s="14"/>
      <c r="N73" s="14"/>
      <c r="O73" s="14"/>
      <c r="P73" s="14"/>
      <c r="Q73" s="14"/>
    </row>
    <row r="74" spans="1:17">
      <c r="A74" s="14"/>
      <c r="B74" s="14"/>
      <c r="E74" s="14"/>
      <c r="F74" s="14"/>
      <c r="G74" s="14"/>
      <c r="H74" s="14"/>
      <c r="I74" s="14"/>
      <c r="J74" s="14"/>
      <c r="K74" s="14"/>
      <c r="L74" s="14"/>
      <c r="M74" s="14"/>
      <c r="N74" s="14"/>
      <c r="O74" s="14"/>
      <c r="P74" s="14"/>
      <c r="Q74" s="14"/>
    </row>
    <row r="75" spans="1:17" ht="54.75" customHeight="1">
      <c r="A75" s="14"/>
      <c r="B75" s="14"/>
      <c r="E75" s="14"/>
      <c r="F75" s="14"/>
      <c r="G75" s="14"/>
      <c r="H75" s="14"/>
      <c r="I75" s="14"/>
      <c r="J75" s="14"/>
      <c r="K75" s="14"/>
      <c r="L75" s="14"/>
      <c r="M75" s="14"/>
      <c r="N75" s="14"/>
      <c r="O75" s="14"/>
      <c r="P75" s="14"/>
      <c r="Q75" s="14"/>
    </row>
    <row r="76" spans="1:17" ht="63" customHeight="1">
      <c r="A76" s="14"/>
      <c r="B76" s="14"/>
      <c r="E76" s="14"/>
      <c r="F76" s="14"/>
      <c r="G76" s="14"/>
      <c r="H76" s="14"/>
      <c r="I76" s="14"/>
      <c r="J76" s="14"/>
      <c r="K76" s="14"/>
      <c r="L76" s="14"/>
      <c r="M76" s="14"/>
      <c r="N76" s="14"/>
    </row>
    <row r="77" spans="1:17">
      <c r="A77" s="14"/>
      <c r="B77" s="14"/>
      <c r="E77" s="14"/>
      <c r="F77" s="14"/>
      <c r="G77" s="14"/>
      <c r="H77" s="14"/>
      <c r="I77" s="14"/>
      <c r="J77" s="14"/>
      <c r="K77" s="14"/>
      <c r="L77" s="14"/>
      <c r="M77" s="14"/>
      <c r="N77" s="14"/>
    </row>
    <row r="78" spans="1:17">
      <c r="A78" s="14"/>
      <c r="B78" s="14"/>
      <c r="E78" s="14"/>
      <c r="F78" s="14"/>
      <c r="G78" s="14"/>
      <c r="H78" s="14"/>
      <c r="I78" s="14"/>
      <c r="J78" s="14"/>
      <c r="K78" s="14"/>
      <c r="L78" s="14"/>
      <c r="M78" s="37"/>
      <c r="N78" s="37"/>
      <c r="O78" s="35"/>
      <c r="P78" s="35"/>
      <c r="Q78" s="35"/>
    </row>
    <row r="79" spans="1:17" ht="63" customHeight="1">
      <c r="A79" s="14"/>
      <c r="B79" s="14"/>
      <c r="E79" s="14"/>
      <c r="F79" s="14"/>
      <c r="G79" s="14"/>
      <c r="H79" s="14"/>
      <c r="I79" s="14"/>
      <c r="J79" s="14"/>
      <c r="K79" s="14"/>
      <c r="L79" s="14"/>
    </row>
    <row r="80" spans="1:17" ht="63" customHeight="1">
      <c r="A80" s="14"/>
      <c r="B80" s="14"/>
      <c r="E80" s="14"/>
      <c r="F80" s="14"/>
      <c r="G80" s="14"/>
      <c r="H80" s="14"/>
      <c r="I80" s="14"/>
      <c r="J80" s="14"/>
      <c r="K80" s="14"/>
      <c r="L80" s="14"/>
      <c r="M80" s="14"/>
      <c r="N80" s="14"/>
    </row>
    <row r="81" spans="1:17" ht="44.25" customHeight="1">
      <c r="A81" s="14"/>
      <c r="B81" s="14"/>
      <c r="E81" s="14"/>
      <c r="F81" s="14"/>
      <c r="G81" s="14"/>
      <c r="H81" s="14"/>
      <c r="I81" s="37"/>
      <c r="J81" s="37"/>
      <c r="K81" s="14"/>
      <c r="L81" s="14"/>
      <c r="M81" s="14"/>
      <c r="N81" s="14"/>
    </row>
    <row r="82" spans="1:17" ht="42" customHeight="1">
      <c r="A82" s="14"/>
      <c r="B82" s="14"/>
      <c r="E82" s="14"/>
      <c r="F82" s="14"/>
      <c r="G82" s="14"/>
      <c r="H82" s="14"/>
      <c r="K82" s="14"/>
      <c r="L82" s="14"/>
      <c r="M82" s="14"/>
    </row>
    <row r="83" spans="1:17" s="35" customFormat="1" ht="42.75" customHeight="1">
      <c r="A83" s="14"/>
      <c r="B83" s="14"/>
      <c r="C83" s="13"/>
      <c r="D83" s="13"/>
      <c r="E83" s="14"/>
      <c r="F83" s="14"/>
      <c r="G83" s="14"/>
      <c r="H83" s="14"/>
      <c r="I83" s="14"/>
      <c r="J83" s="14"/>
      <c r="K83" s="14"/>
      <c r="L83" s="37"/>
      <c r="M83" s="14"/>
      <c r="N83" s="14"/>
      <c r="O83" s="13"/>
      <c r="P83" s="13"/>
      <c r="Q83" s="13"/>
    </row>
    <row r="84" spans="1:17" ht="54" customHeight="1">
      <c r="A84" s="14"/>
      <c r="B84" s="14"/>
      <c r="E84" s="14"/>
      <c r="F84" s="14"/>
      <c r="G84" s="14"/>
      <c r="H84" s="14"/>
      <c r="I84" s="14"/>
      <c r="J84" s="14"/>
      <c r="K84" s="14"/>
      <c r="M84" s="14"/>
      <c r="N84" s="14"/>
    </row>
    <row r="85" spans="1:17" ht="44.25" customHeight="1">
      <c r="A85" s="14"/>
      <c r="B85" s="14"/>
      <c r="E85" s="14"/>
      <c r="F85" s="14"/>
      <c r="G85" s="14"/>
      <c r="H85" s="14"/>
      <c r="I85" s="14"/>
      <c r="J85" s="14"/>
      <c r="K85" s="14"/>
      <c r="L85" s="14"/>
      <c r="M85" s="14"/>
      <c r="N85" s="14"/>
    </row>
    <row r="86" spans="1:17" ht="42.75" customHeight="1">
      <c r="A86" s="14"/>
      <c r="B86" s="14"/>
      <c r="E86" s="14"/>
      <c r="F86" s="14"/>
      <c r="G86" s="14"/>
      <c r="H86" s="14"/>
      <c r="I86" s="14"/>
      <c r="J86" s="14"/>
      <c r="K86" s="14"/>
      <c r="L86" s="14"/>
      <c r="M86" s="14"/>
      <c r="N86" s="14"/>
    </row>
    <row r="87" spans="1:17" ht="35.25" customHeight="1">
      <c r="A87" s="14"/>
      <c r="B87" s="14"/>
      <c r="E87" s="14"/>
      <c r="F87" s="14"/>
      <c r="G87" s="14"/>
      <c r="H87" s="14"/>
      <c r="I87" s="14"/>
      <c r="J87" s="14"/>
      <c r="K87" s="14"/>
      <c r="L87" s="14"/>
      <c r="M87" s="14"/>
      <c r="N87" s="14"/>
      <c r="O87" s="14"/>
    </row>
    <row r="88" spans="1:17" ht="34.5" customHeight="1">
      <c r="A88" s="14"/>
      <c r="B88" s="14"/>
      <c r="E88" s="14"/>
      <c r="F88" s="14"/>
      <c r="G88" s="14"/>
      <c r="H88" s="14"/>
      <c r="I88" s="14"/>
      <c r="J88" s="14"/>
      <c r="K88" s="14"/>
      <c r="L88" s="14"/>
      <c r="M88" s="14"/>
      <c r="N88" s="14"/>
      <c r="O88" s="14"/>
    </row>
    <row r="89" spans="1:17" ht="36.75" customHeight="1">
      <c r="A89" s="14"/>
      <c r="B89" s="14"/>
      <c r="E89" s="14"/>
      <c r="F89" s="14"/>
      <c r="G89" s="14"/>
      <c r="H89" s="14"/>
      <c r="I89" s="14"/>
      <c r="J89" s="14"/>
      <c r="K89" s="14"/>
      <c r="L89" s="14"/>
      <c r="M89" s="14"/>
      <c r="N89" s="14"/>
      <c r="O89" s="14"/>
    </row>
    <row r="90" spans="1:17" ht="35.25" customHeight="1">
      <c r="A90" s="14"/>
      <c r="B90" s="14"/>
      <c r="E90" s="14"/>
      <c r="F90" s="14"/>
      <c r="G90" s="14"/>
      <c r="H90" s="14"/>
      <c r="I90" s="14"/>
      <c r="J90" s="14"/>
      <c r="K90" s="14"/>
      <c r="L90" s="14"/>
      <c r="M90" s="14"/>
      <c r="N90" s="14"/>
      <c r="O90" s="14"/>
    </row>
    <row r="91" spans="1:17" ht="32.25" customHeight="1">
      <c r="A91" s="14"/>
      <c r="B91" s="14"/>
      <c r="E91" s="14"/>
      <c r="F91" s="14"/>
      <c r="G91" s="14"/>
      <c r="H91" s="14"/>
      <c r="I91" s="14"/>
      <c r="J91" s="14"/>
      <c r="K91" s="37"/>
      <c r="L91" s="14"/>
      <c r="M91" s="14"/>
      <c r="N91" s="14"/>
      <c r="O91" s="14"/>
    </row>
    <row r="92" spans="1:17" ht="54" customHeight="1">
      <c r="A92" s="14"/>
      <c r="B92" s="14"/>
      <c r="E92" s="14"/>
      <c r="F92" s="14"/>
      <c r="G92" s="14"/>
      <c r="H92" s="14"/>
      <c r="I92" s="14"/>
      <c r="J92" s="14"/>
      <c r="L92" s="14"/>
      <c r="M92" s="14"/>
      <c r="N92" s="14"/>
      <c r="O92" s="14"/>
    </row>
    <row r="93" spans="1:17" ht="41.25" customHeight="1">
      <c r="A93" s="14"/>
      <c r="B93" s="14"/>
      <c r="E93" s="14"/>
      <c r="F93" s="14"/>
      <c r="G93" s="14"/>
      <c r="H93" s="14"/>
      <c r="I93" s="14"/>
      <c r="J93" s="14"/>
      <c r="K93" s="14"/>
      <c r="L93" s="14"/>
      <c r="M93" s="14"/>
      <c r="N93" s="14"/>
      <c r="O93" s="14"/>
      <c r="P93" s="14"/>
      <c r="Q93" s="14"/>
    </row>
    <row r="94" spans="1:17" ht="42.75" customHeight="1">
      <c r="A94" s="14"/>
      <c r="B94" s="14"/>
      <c r="E94" s="14"/>
      <c r="F94" s="14"/>
      <c r="G94" s="14"/>
      <c r="H94" s="14"/>
      <c r="I94" s="14"/>
      <c r="J94" s="14"/>
      <c r="K94" s="14"/>
      <c r="L94" s="14"/>
      <c r="M94" s="14"/>
      <c r="N94" s="14"/>
      <c r="O94" s="14"/>
      <c r="P94" s="14"/>
      <c r="Q94" s="14"/>
    </row>
    <row r="95" spans="1:17" ht="51" customHeight="1">
      <c r="A95" s="14"/>
      <c r="B95" s="14"/>
      <c r="E95" s="14"/>
      <c r="F95" s="14"/>
      <c r="G95" s="14"/>
      <c r="H95" s="14"/>
      <c r="I95" s="14"/>
      <c r="J95" s="14"/>
      <c r="K95" s="14"/>
      <c r="L95" s="14"/>
      <c r="M95" s="14"/>
      <c r="N95" s="14"/>
      <c r="O95" s="14"/>
      <c r="P95" s="14"/>
      <c r="Q95" s="14"/>
    </row>
    <row r="96" spans="1:17" ht="26.25" customHeight="1">
      <c r="A96" s="14"/>
      <c r="B96" s="14"/>
      <c r="E96" s="14"/>
      <c r="F96" s="14"/>
      <c r="G96" s="14"/>
      <c r="H96" s="14"/>
      <c r="I96" s="14"/>
      <c r="J96" s="14"/>
      <c r="K96" s="14"/>
      <c r="L96" s="14"/>
      <c r="M96" s="14"/>
      <c r="N96" s="14"/>
      <c r="O96" s="14"/>
      <c r="P96" s="14"/>
      <c r="Q96" s="14"/>
    </row>
    <row r="97" spans="1:17" ht="28.5" customHeight="1">
      <c r="A97" s="14"/>
      <c r="B97" s="14"/>
      <c r="E97" s="14"/>
      <c r="F97" s="14"/>
      <c r="G97" s="14"/>
      <c r="H97" s="37"/>
      <c r="I97" s="14"/>
      <c r="J97" s="14"/>
      <c r="K97" s="14"/>
      <c r="L97" s="14"/>
      <c r="M97" s="14"/>
      <c r="N97" s="14"/>
      <c r="O97" s="14"/>
      <c r="P97" s="14"/>
      <c r="Q97" s="14"/>
    </row>
    <row r="98" spans="1:17" ht="29.25" customHeight="1">
      <c r="A98" s="14"/>
      <c r="B98" s="14"/>
      <c r="E98" s="14"/>
      <c r="F98" s="14"/>
      <c r="G98" s="14"/>
      <c r="H98" s="14"/>
      <c r="I98" s="14"/>
      <c r="J98" s="14"/>
      <c r="K98" s="14"/>
      <c r="L98" s="14"/>
      <c r="M98" s="14"/>
      <c r="N98" s="14"/>
      <c r="O98" s="14"/>
    </row>
    <row r="99" spans="1:17" ht="44.25" customHeight="1">
      <c r="A99" s="14"/>
      <c r="B99" s="14"/>
      <c r="E99" s="14"/>
      <c r="F99" s="14"/>
      <c r="G99" s="14"/>
      <c r="H99" s="14"/>
      <c r="I99" s="14"/>
      <c r="J99" s="14"/>
      <c r="K99" s="14"/>
      <c r="L99" s="14"/>
      <c r="M99" s="14"/>
      <c r="N99" s="14"/>
      <c r="O99" s="14"/>
    </row>
    <row r="100" spans="1:17" ht="54" customHeight="1">
      <c r="A100" s="14"/>
      <c r="B100" s="14"/>
      <c r="E100" s="14"/>
      <c r="F100" s="14"/>
      <c r="G100" s="14"/>
      <c r="H100" s="14"/>
      <c r="I100" s="14"/>
      <c r="J100" s="14"/>
      <c r="K100" s="14"/>
      <c r="L100" s="14"/>
      <c r="M100" s="14"/>
      <c r="N100" s="14"/>
      <c r="O100" s="14"/>
    </row>
    <row r="101" spans="1:17" ht="54" customHeight="1">
      <c r="A101" s="14"/>
      <c r="B101" s="14"/>
      <c r="E101" s="14"/>
      <c r="F101" s="14"/>
      <c r="G101" s="14"/>
      <c r="H101" s="14"/>
      <c r="I101" s="14"/>
      <c r="J101" s="14"/>
      <c r="K101" s="14"/>
      <c r="L101" s="14"/>
      <c r="M101" s="14"/>
      <c r="N101" s="14"/>
      <c r="O101" s="14"/>
    </row>
    <row r="102" spans="1:17" ht="54" customHeight="1">
      <c r="A102" s="14"/>
      <c r="B102" s="14"/>
      <c r="E102" s="14"/>
      <c r="F102" s="14"/>
      <c r="G102" s="14"/>
      <c r="H102" s="14"/>
      <c r="I102" s="14"/>
      <c r="J102" s="14"/>
      <c r="K102" s="14"/>
      <c r="L102" s="14"/>
      <c r="M102" s="14"/>
      <c r="N102" s="14"/>
      <c r="O102" s="14"/>
    </row>
    <row r="103" spans="1:17" ht="54" customHeight="1">
      <c r="A103" s="14"/>
      <c r="B103" s="14"/>
      <c r="E103" s="14"/>
      <c r="F103" s="14"/>
      <c r="G103" s="14"/>
      <c r="H103" s="14"/>
      <c r="I103" s="14"/>
      <c r="J103" s="14"/>
      <c r="K103" s="14"/>
      <c r="L103" s="14"/>
      <c r="M103" s="14"/>
      <c r="N103" s="14"/>
      <c r="O103" s="14"/>
    </row>
    <row r="104" spans="1:17" ht="54" customHeight="1">
      <c r="A104" s="14"/>
      <c r="B104" s="14"/>
      <c r="E104" s="14"/>
      <c r="F104" s="14"/>
      <c r="G104" s="14"/>
      <c r="H104" s="14"/>
      <c r="I104" s="14"/>
      <c r="J104" s="14"/>
      <c r="K104" s="14"/>
      <c r="L104" s="14"/>
      <c r="M104" s="14"/>
      <c r="N104" s="14"/>
      <c r="O104" s="14"/>
    </row>
    <row r="105" spans="1:17">
      <c r="A105" s="14"/>
      <c r="B105" s="14"/>
      <c r="E105" s="14"/>
      <c r="F105" s="14"/>
      <c r="G105" s="14"/>
      <c r="H105" s="14"/>
      <c r="I105" s="14"/>
      <c r="J105" s="14"/>
      <c r="K105" s="14"/>
      <c r="L105" s="14"/>
      <c r="M105" s="14"/>
      <c r="N105" s="14"/>
      <c r="O105" s="14"/>
      <c r="P105" s="14"/>
      <c r="Q105" s="14"/>
    </row>
    <row r="106" spans="1:17">
      <c r="A106" s="14"/>
      <c r="B106" s="14"/>
      <c r="E106" s="14"/>
      <c r="F106" s="14"/>
      <c r="G106" s="14"/>
      <c r="H106" s="14"/>
      <c r="I106" s="14"/>
      <c r="J106" s="14"/>
      <c r="K106" s="14"/>
      <c r="L106" s="14"/>
      <c r="M106" s="14"/>
      <c r="N106" s="14"/>
      <c r="O106" s="14"/>
      <c r="P106" s="14"/>
      <c r="Q106" s="14"/>
    </row>
    <row r="107" spans="1:17">
      <c r="A107" s="14"/>
      <c r="B107" s="14"/>
      <c r="E107" s="14"/>
      <c r="F107" s="14"/>
      <c r="G107" s="14"/>
      <c r="H107" s="14"/>
      <c r="I107" s="14"/>
      <c r="J107" s="14"/>
      <c r="K107" s="14"/>
      <c r="L107" s="14"/>
      <c r="M107" s="14"/>
      <c r="N107" s="14"/>
      <c r="O107" s="14"/>
      <c r="P107" s="14"/>
      <c r="Q107" s="14"/>
    </row>
    <row r="108" spans="1:17">
      <c r="A108" s="14"/>
      <c r="B108" s="14"/>
      <c r="E108" s="14"/>
      <c r="F108" s="14"/>
      <c r="G108" s="14"/>
      <c r="H108" s="14"/>
      <c r="I108" s="14"/>
      <c r="J108" s="14"/>
      <c r="K108" s="14"/>
      <c r="L108" s="14"/>
      <c r="M108" s="14"/>
      <c r="N108" s="14"/>
      <c r="O108" s="14"/>
      <c r="P108" s="14"/>
      <c r="Q108" s="14"/>
    </row>
    <row r="109" spans="1:17">
      <c r="A109" s="14"/>
      <c r="B109" s="14"/>
      <c r="E109" s="14"/>
      <c r="F109" s="14"/>
      <c r="G109" s="14"/>
      <c r="H109" s="14"/>
      <c r="I109" s="14"/>
      <c r="J109" s="14"/>
      <c r="K109" s="14"/>
      <c r="L109" s="14"/>
      <c r="M109" s="14"/>
      <c r="N109" s="14"/>
      <c r="O109" s="14"/>
      <c r="P109" s="14"/>
      <c r="Q109" s="14"/>
    </row>
    <row r="110" spans="1:17">
      <c r="A110" s="14"/>
      <c r="B110" s="14"/>
      <c r="E110" s="14"/>
      <c r="F110" s="14"/>
      <c r="G110" s="14"/>
      <c r="H110" s="14"/>
      <c r="I110" s="14"/>
      <c r="J110" s="14"/>
      <c r="K110" s="14"/>
      <c r="L110" s="14"/>
      <c r="M110" s="14"/>
      <c r="N110" s="14"/>
      <c r="O110" s="14"/>
      <c r="P110" s="14"/>
      <c r="Q110" s="14"/>
    </row>
    <row r="111" spans="1:17">
      <c r="A111" s="14"/>
      <c r="B111" s="14"/>
      <c r="E111" s="14"/>
      <c r="F111" s="14"/>
      <c r="G111" s="14"/>
      <c r="H111" s="14"/>
      <c r="I111" s="14"/>
      <c r="J111" s="14"/>
      <c r="K111" s="14"/>
      <c r="L111" s="14"/>
      <c r="M111" s="14"/>
      <c r="N111" s="14"/>
      <c r="O111" s="14"/>
      <c r="P111" s="14"/>
      <c r="Q111" s="14"/>
    </row>
    <row r="112" spans="1:17">
      <c r="A112" s="14"/>
      <c r="B112" s="14"/>
      <c r="E112" s="14"/>
      <c r="F112" s="14"/>
      <c r="G112" s="14"/>
      <c r="H112" s="14"/>
      <c r="I112" s="14"/>
      <c r="J112" s="14"/>
      <c r="K112" s="14"/>
      <c r="L112" s="14"/>
      <c r="M112" s="14"/>
      <c r="N112" s="14"/>
      <c r="O112" s="14"/>
      <c r="P112" s="14"/>
      <c r="Q112" s="14"/>
    </row>
    <row r="113" spans="1:17">
      <c r="A113" s="14"/>
      <c r="B113" s="14"/>
      <c r="E113" s="14"/>
      <c r="F113" s="14"/>
      <c r="G113" s="14"/>
      <c r="H113" s="14"/>
      <c r="I113" s="14"/>
      <c r="J113" s="14"/>
      <c r="K113" s="14"/>
      <c r="L113" s="14"/>
      <c r="M113" s="14"/>
      <c r="N113" s="14"/>
      <c r="O113" s="14"/>
      <c r="P113" s="14"/>
      <c r="Q113" s="14"/>
    </row>
    <row r="114" spans="1:17">
      <c r="A114" s="14"/>
      <c r="B114" s="14"/>
      <c r="E114" s="14"/>
      <c r="F114" s="14"/>
      <c r="G114" s="14"/>
      <c r="H114" s="14"/>
      <c r="I114" s="14"/>
      <c r="J114" s="14"/>
      <c r="K114" s="14"/>
      <c r="L114" s="14"/>
      <c r="M114" s="14"/>
      <c r="N114" s="14"/>
      <c r="O114" s="14"/>
      <c r="P114" s="14"/>
      <c r="Q114" s="14"/>
    </row>
    <row r="115" spans="1:17">
      <c r="A115" s="14"/>
      <c r="B115" s="14"/>
      <c r="E115" s="14"/>
      <c r="F115" s="14"/>
      <c r="G115" s="14"/>
      <c r="H115" s="14"/>
      <c r="I115" s="14"/>
      <c r="J115" s="14"/>
      <c r="K115" s="14"/>
      <c r="L115" s="14"/>
      <c r="M115" s="14"/>
      <c r="N115" s="14"/>
      <c r="O115" s="14"/>
      <c r="P115" s="14"/>
      <c r="Q115" s="14"/>
    </row>
    <row r="116" spans="1:17">
      <c r="A116" s="14"/>
      <c r="B116" s="14"/>
      <c r="E116" s="14"/>
      <c r="F116" s="14"/>
      <c r="G116" s="14"/>
      <c r="H116" s="14"/>
      <c r="I116" s="14"/>
      <c r="J116" s="14"/>
      <c r="K116" s="14"/>
      <c r="L116" s="14"/>
      <c r="M116" s="14"/>
      <c r="N116" s="14"/>
      <c r="O116" s="14"/>
      <c r="P116" s="14"/>
      <c r="Q116" s="14"/>
    </row>
    <row r="117" spans="1:17">
      <c r="A117" s="14"/>
      <c r="B117" s="14"/>
      <c r="E117" s="14"/>
      <c r="F117" s="14"/>
      <c r="G117" s="14"/>
      <c r="H117" s="14"/>
      <c r="I117" s="14"/>
      <c r="J117" s="14"/>
      <c r="K117" s="14"/>
      <c r="L117" s="14"/>
      <c r="M117" s="14"/>
      <c r="N117" s="14"/>
      <c r="O117" s="14"/>
      <c r="P117" s="14"/>
      <c r="Q117" s="14"/>
    </row>
    <row r="118" spans="1:17">
      <c r="A118" s="14"/>
      <c r="B118" s="14"/>
      <c r="E118" s="14"/>
      <c r="F118" s="14"/>
      <c r="G118" s="14"/>
      <c r="H118" s="14"/>
      <c r="I118" s="14"/>
      <c r="J118" s="14"/>
      <c r="K118" s="14"/>
      <c r="L118" s="14"/>
      <c r="M118" s="14"/>
      <c r="N118" s="14"/>
      <c r="O118" s="14"/>
      <c r="P118" s="14"/>
      <c r="Q118" s="14"/>
    </row>
    <row r="119" spans="1:17">
      <c r="A119" s="14"/>
      <c r="B119" s="14"/>
      <c r="E119" s="14"/>
      <c r="F119" s="14"/>
      <c r="G119" s="14"/>
      <c r="H119" s="14"/>
      <c r="I119" s="14"/>
      <c r="J119" s="14"/>
      <c r="K119" s="14"/>
      <c r="L119" s="14"/>
      <c r="M119" s="14"/>
      <c r="N119" s="14"/>
      <c r="O119" s="14"/>
      <c r="P119" s="14"/>
      <c r="Q119" s="14"/>
    </row>
    <row r="120" spans="1:17">
      <c r="A120" s="14"/>
      <c r="B120" s="14"/>
      <c r="E120" s="14"/>
      <c r="F120" s="14"/>
      <c r="G120" s="14"/>
      <c r="H120" s="14"/>
      <c r="I120" s="14"/>
      <c r="J120" s="14"/>
      <c r="K120" s="14"/>
      <c r="L120" s="14"/>
      <c r="M120" s="14"/>
      <c r="N120" s="14"/>
      <c r="O120" s="14"/>
      <c r="P120" s="14"/>
      <c r="Q120" s="14"/>
    </row>
    <row r="121" spans="1:17">
      <c r="A121" s="14"/>
      <c r="B121" s="14"/>
      <c r="E121" s="14"/>
      <c r="F121" s="14"/>
      <c r="G121" s="14"/>
      <c r="H121" s="14"/>
      <c r="I121" s="14"/>
      <c r="J121" s="14"/>
      <c r="K121" s="14"/>
      <c r="L121" s="14"/>
      <c r="M121" s="14"/>
      <c r="N121" s="14"/>
      <c r="O121" s="14"/>
      <c r="P121" s="14"/>
      <c r="Q121" s="14"/>
    </row>
    <row r="122" spans="1:17">
      <c r="A122" s="14"/>
      <c r="B122" s="14"/>
      <c r="E122" s="14"/>
      <c r="F122" s="14"/>
      <c r="G122" s="37"/>
      <c r="H122" s="14"/>
      <c r="I122" s="14"/>
      <c r="J122" s="14"/>
      <c r="K122" s="14"/>
      <c r="L122" s="14"/>
      <c r="M122" s="14"/>
      <c r="N122" s="14"/>
      <c r="O122" s="14"/>
      <c r="P122" s="14"/>
      <c r="Q122" s="14"/>
    </row>
    <row r="123" spans="1:17">
      <c r="A123" s="14"/>
      <c r="B123" s="14"/>
      <c r="E123" s="37"/>
      <c r="F123" s="37"/>
      <c r="G123" s="14"/>
      <c r="H123" s="14"/>
      <c r="I123" s="14"/>
      <c r="J123" s="14"/>
      <c r="K123" s="14"/>
      <c r="L123" s="14"/>
      <c r="M123" s="14"/>
      <c r="N123" s="14"/>
      <c r="O123" s="14"/>
      <c r="P123" s="14"/>
      <c r="Q123" s="14"/>
    </row>
    <row r="124" spans="1:17">
      <c r="A124" s="14"/>
      <c r="B124" s="14"/>
      <c r="E124" s="14"/>
      <c r="F124" s="14"/>
      <c r="G124" s="14"/>
      <c r="H124" s="14"/>
      <c r="I124" s="14"/>
      <c r="J124" s="14"/>
      <c r="K124" s="14"/>
      <c r="L124" s="14"/>
      <c r="M124" s="14"/>
      <c r="N124" s="14"/>
      <c r="O124" s="14"/>
      <c r="P124" s="14"/>
      <c r="Q124" s="14"/>
    </row>
    <row r="125" spans="1:17">
      <c r="A125" s="37"/>
      <c r="B125" s="14"/>
      <c r="E125" s="14"/>
      <c r="F125" s="14"/>
      <c r="G125" s="14"/>
      <c r="H125" s="14"/>
      <c r="I125" s="14"/>
      <c r="J125" s="14"/>
      <c r="K125" s="14"/>
      <c r="L125" s="14"/>
      <c r="M125" s="14"/>
      <c r="N125" s="14"/>
      <c r="O125" s="14"/>
      <c r="P125" s="14"/>
      <c r="Q125" s="14"/>
    </row>
    <row r="126" spans="1:17">
      <c r="A126" s="14"/>
      <c r="B126" s="14"/>
      <c r="E126" s="14"/>
      <c r="F126" s="14"/>
      <c r="G126" s="14"/>
      <c r="H126" s="14"/>
      <c r="I126" s="14"/>
      <c r="J126" s="14"/>
      <c r="K126" s="14"/>
      <c r="L126" s="14"/>
      <c r="M126" s="14"/>
      <c r="N126" s="14"/>
      <c r="O126" s="14"/>
      <c r="P126" s="14"/>
      <c r="Q126" s="14"/>
    </row>
    <row r="127" spans="1:17">
      <c r="A127" s="14"/>
      <c r="B127" s="14"/>
      <c r="E127" s="14"/>
      <c r="F127" s="14"/>
      <c r="G127" s="14"/>
      <c r="H127" s="14"/>
      <c r="I127" s="14"/>
      <c r="J127" s="14"/>
      <c r="K127" s="14"/>
      <c r="L127" s="14"/>
      <c r="M127" s="14"/>
      <c r="N127" s="14"/>
      <c r="O127" s="14"/>
      <c r="P127" s="14"/>
      <c r="Q127" s="14"/>
    </row>
    <row r="128" spans="1:17">
      <c r="A128" s="14"/>
      <c r="B128" s="14"/>
      <c r="E128" s="14"/>
      <c r="F128" s="14"/>
      <c r="G128" s="14"/>
      <c r="H128" s="14"/>
      <c r="I128" s="14"/>
      <c r="J128" s="14"/>
      <c r="K128" s="14"/>
      <c r="L128" s="14"/>
      <c r="M128" s="14"/>
      <c r="N128" s="14"/>
      <c r="O128" s="14"/>
      <c r="P128" s="14"/>
      <c r="Q128" s="14"/>
    </row>
    <row r="129" spans="1:17">
      <c r="A129" s="14"/>
      <c r="B129" s="14"/>
      <c r="E129" s="14"/>
      <c r="F129" s="14"/>
      <c r="G129" s="14"/>
      <c r="H129" s="14"/>
      <c r="I129" s="14"/>
      <c r="J129" s="14"/>
      <c r="K129" s="14"/>
      <c r="L129" s="14"/>
      <c r="M129" s="14"/>
      <c r="N129" s="14"/>
      <c r="O129" s="14"/>
      <c r="P129" s="14"/>
      <c r="Q129" s="14"/>
    </row>
    <row r="130" spans="1:17">
      <c r="A130" s="14"/>
      <c r="B130" s="14"/>
      <c r="E130" s="14"/>
      <c r="F130" s="14"/>
      <c r="G130" s="14"/>
      <c r="H130" s="14"/>
      <c r="I130" s="14"/>
      <c r="J130" s="14"/>
      <c r="K130" s="14"/>
      <c r="L130" s="14"/>
      <c r="M130" s="14"/>
      <c r="N130" s="14"/>
      <c r="O130" s="14"/>
      <c r="P130" s="14"/>
      <c r="Q130" s="14"/>
    </row>
    <row r="131" spans="1:17">
      <c r="A131" s="14"/>
      <c r="B131" s="14"/>
      <c r="E131" s="14"/>
      <c r="F131" s="14"/>
      <c r="G131" s="14"/>
      <c r="H131" s="14"/>
      <c r="I131" s="14"/>
      <c r="J131" s="14"/>
      <c r="K131" s="14"/>
      <c r="L131" s="14"/>
      <c r="M131" s="14"/>
      <c r="N131" s="14"/>
      <c r="O131" s="14"/>
      <c r="P131" s="14"/>
      <c r="Q131" s="14"/>
    </row>
    <row r="132" spans="1:17">
      <c r="A132" s="14"/>
      <c r="B132" s="14"/>
      <c r="E132" s="14"/>
      <c r="F132" s="14"/>
      <c r="G132" s="14"/>
      <c r="H132" s="14"/>
      <c r="I132" s="14"/>
      <c r="J132" s="14"/>
      <c r="K132" s="14"/>
      <c r="L132" s="14"/>
      <c r="M132" s="14"/>
      <c r="N132" s="14"/>
      <c r="O132" s="14"/>
      <c r="P132" s="14"/>
      <c r="Q132" s="14"/>
    </row>
    <row r="133" spans="1:17">
      <c r="A133" s="14"/>
      <c r="B133" s="14"/>
      <c r="E133" s="14"/>
      <c r="F133" s="14"/>
      <c r="G133" s="14"/>
      <c r="H133" s="14"/>
      <c r="I133" s="14"/>
      <c r="J133" s="14"/>
      <c r="K133" s="14"/>
      <c r="L133" s="14"/>
      <c r="M133" s="14"/>
      <c r="N133" s="14"/>
      <c r="O133" s="14"/>
      <c r="P133" s="14"/>
      <c r="Q133" s="14"/>
    </row>
    <row r="134" spans="1:17">
      <c r="A134" s="14"/>
      <c r="B134" s="14"/>
      <c r="E134" s="14"/>
      <c r="F134" s="14"/>
      <c r="G134" s="14"/>
      <c r="H134" s="14"/>
      <c r="I134" s="14"/>
      <c r="J134" s="14"/>
      <c r="K134" s="14"/>
      <c r="L134" s="14"/>
      <c r="M134" s="14"/>
      <c r="N134" s="14"/>
      <c r="O134" s="14"/>
      <c r="P134" s="14"/>
      <c r="Q134" s="14"/>
    </row>
    <row r="135" spans="1:17">
      <c r="A135" s="14"/>
      <c r="B135" s="14"/>
      <c r="E135" s="14"/>
      <c r="F135" s="14"/>
      <c r="G135" s="14"/>
      <c r="H135" s="14"/>
      <c r="I135" s="14"/>
      <c r="J135" s="14"/>
      <c r="K135" s="14"/>
      <c r="L135" s="14"/>
      <c r="M135" s="14"/>
      <c r="N135" s="14"/>
      <c r="O135" s="14"/>
      <c r="P135" s="14"/>
      <c r="Q135" s="14"/>
    </row>
    <row r="136" spans="1:17">
      <c r="A136" s="14"/>
      <c r="B136" s="37"/>
      <c r="E136" s="14"/>
      <c r="F136" s="14"/>
      <c r="G136" s="14"/>
      <c r="H136" s="14"/>
      <c r="I136" s="14"/>
      <c r="J136" s="14"/>
      <c r="K136" s="14"/>
      <c r="L136" s="14"/>
      <c r="M136" s="14"/>
      <c r="N136" s="14"/>
      <c r="O136" s="14"/>
      <c r="P136" s="14"/>
      <c r="Q136" s="14"/>
    </row>
    <row r="137" spans="1:17">
      <c r="A137" s="14"/>
      <c r="B137" s="14"/>
      <c r="E137" s="14"/>
      <c r="F137" s="14"/>
      <c r="G137" s="14"/>
      <c r="H137" s="14"/>
      <c r="I137" s="14"/>
      <c r="J137" s="14"/>
      <c r="K137" s="14"/>
      <c r="L137" s="14"/>
      <c r="M137" s="14"/>
      <c r="N137" s="14"/>
      <c r="O137" s="14"/>
      <c r="P137" s="14"/>
      <c r="Q137" s="14"/>
    </row>
    <row r="138" spans="1:17">
      <c r="A138" s="14"/>
      <c r="B138" s="14"/>
      <c r="E138" s="14"/>
      <c r="F138" s="14"/>
      <c r="G138" s="14"/>
      <c r="H138" s="14"/>
      <c r="I138" s="14"/>
      <c r="J138" s="14"/>
      <c r="K138" s="14"/>
      <c r="L138" s="14"/>
      <c r="M138" s="14"/>
      <c r="N138" s="14"/>
      <c r="O138" s="14"/>
      <c r="P138" s="14"/>
      <c r="Q138" s="14"/>
    </row>
    <row r="139" spans="1:17">
      <c r="A139" s="14"/>
      <c r="B139" s="14"/>
      <c r="E139" s="14"/>
      <c r="F139" s="14"/>
      <c r="G139" s="14"/>
      <c r="H139" s="14"/>
      <c r="I139" s="14"/>
      <c r="J139" s="14"/>
      <c r="K139" s="14"/>
      <c r="L139" s="14"/>
      <c r="M139" s="14"/>
      <c r="N139" s="14"/>
      <c r="O139" s="14"/>
      <c r="P139" s="14"/>
      <c r="Q139" s="14"/>
    </row>
    <row r="140" spans="1:17">
      <c r="A140" s="14"/>
      <c r="B140" s="14"/>
      <c r="E140" s="14"/>
      <c r="F140" s="14"/>
      <c r="G140" s="14"/>
      <c r="H140" s="14"/>
      <c r="I140" s="14"/>
      <c r="J140" s="14"/>
      <c r="K140" s="14"/>
      <c r="L140" s="14"/>
      <c r="M140" s="14"/>
      <c r="N140" s="14"/>
      <c r="O140" s="14"/>
      <c r="P140" s="14"/>
      <c r="Q140" s="14"/>
    </row>
    <row r="141" spans="1:17">
      <c r="A141" s="14"/>
      <c r="B141" s="14"/>
      <c r="E141" s="14"/>
      <c r="F141" s="14"/>
      <c r="G141" s="14"/>
      <c r="H141" s="14"/>
      <c r="I141" s="14"/>
      <c r="J141" s="14"/>
      <c r="K141" s="14"/>
      <c r="L141" s="14"/>
      <c r="M141" s="14"/>
      <c r="N141" s="14"/>
      <c r="O141" s="14"/>
      <c r="P141" s="14"/>
      <c r="Q141" s="14"/>
    </row>
    <row r="142" spans="1:17">
      <c r="A142" s="14"/>
      <c r="B142" s="14"/>
      <c r="E142" s="14"/>
      <c r="F142" s="14"/>
      <c r="G142" s="14"/>
      <c r="H142" s="14"/>
      <c r="I142" s="14"/>
      <c r="J142" s="14"/>
      <c r="K142" s="14"/>
      <c r="L142" s="14"/>
      <c r="M142" s="14"/>
      <c r="N142" s="14"/>
      <c r="O142" s="14"/>
      <c r="P142" s="14"/>
      <c r="Q142" s="14"/>
    </row>
    <row r="143" spans="1:17">
      <c r="A143" s="14"/>
      <c r="B143" s="14"/>
      <c r="E143" s="14"/>
      <c r="F143" s="14"/>
      <c r="G143" s="14"/>
      <c r="H143" s="14"/>
      <c r="I143" s="14"/>
      <c r="J143" s="14"/>
      <c r="K143" s="14"/>
      <c r="L143" s="14"/>
      <c r="M143" s="14"/>
      <c r="N143" s="14"/>
      <c r="O143" s="14"/>
      <c r="P143" s="14"/>
      <c r="Q143" s="14"/>
    </row>
    <row r="144" spans="1:17">
      <c r="A144" s="14"/>
      <c r="B144" s="14"/>
      <c r="E144" s="14"/>
      <c r="F144" s="14"/>
      <c r="G144" s="14"/>
      <c r="H144" s="14"/>
      <c r="I144" s="14"/>
      <c r="J144" s="14"/>
      <c r="K144" s="14"/>
      <c r="L144" s="14"/>
      <c r="M144" s="14"/>
      <c r="N144" s="14"/>
      <c r="O144" s="14"/>
      <c r="P144" s="14"/>
      <c r="Q144" s="14"/>
    </row>
    <row r="145" spans="1:17">
      <c r="A145" s="14"/>
      <c r="B145" s="14"/>
      <c r="E145" s="14"/>
      <c r="F145" s="14"/>
      <c r="G145" s="14"/>
      <c r="H145" s="14"/>
      <c r="I145" s="14"/>
      <c r="J145" s="14"/>
      <c r="K145" s="14"/>
      <c r="L145" s="14"/>
      <c r="M145" s="14"/>
      <c r="N145" s="14"/>
      <c r="O145" s="14"/>
      <c r="P145" s="14"/>
      <c r="Q145" s="14"/>
    </row>
    <row r="146" spans="1:17">
      <c r="A146" s="14"/>
      <c r="B146" s="14"/>
      <c r="E146" s="14"/>
      <c r="F146" s="14"/>
      <c r="G146" s="14"/>
      <c r="H146" s="14"/>
      <c r="I146" s="14"/>
      <c r="J146" s="14"/>
      <c r="K146" s="14"/>
      <c r="L146" s="14"/>
      <c r="M146" s="14"/>
      <c r="N146" s="14"/>
      <c r="O146" s="14"/>
      <c r="P146" s="14"/>
      <c r="Q146" s="14"/>
    </row>
    <row r="147" spans="1:17">
      <c r="A147" s="14"/>
      <c r="B147" s="14"/>
      <c r="E147" s="14"/>
      <c r="F147" s="14"/>
      <c r="G147" s="14"/>
      <c r="H147" s="14"/>
      <c r="I147" s="14"/>
      <c r="J147" s="14"/>
      <c r="K147" s="14"/>
      <c r="L147" s="14"/>
      <c r="M147" s="14"/>
      <c r="N147" s="14"/>
      <c r="O147" s="14"/>
      <c r="P147" s="14"/>
      <c r="Q147" s="14"/>
    </row>
    <row r="148" spans="1:17">
      <c r="A148" s="14"/>
      <c r="B148" s="14"/>
      <c r="E148" s="14"/>
      <c r="F148" s="14"/>
      <c r="G148" s="14"/>
      <c r="H148" s="14"/>
      <c r="I148" s="14"/>
      <c r="J148" s="14"/>
      <c r="K148" s="14"/>
      <c r="L148" s="14"/>
      <c r="M148" s="14"/>
      <c r="N148" s="14"/>
      <c r="O148" s="14"/>
      <c r="P148" s="14"/>
      <c r="Q148" s="14"/>
    </row>
    <row r="149" spans="1:17">
      <c r="A149" s="14"/>
      <c r="B149" s="14"/>
      <c r="E149" s="14"/>
      <c r="F149" s="14"/>
      <c r="G149" s="14"/>
      <c r="H149" s="14"/>
      <c r="I149" s="14"/>
      <c r="J149" s="14"/>
      <c r="K149" s="14"/>
      <c r="L149" s="14"/>
      <c r="M149" s="14"/>
      <c r="N149" s="14"/>
      <c r="O149" s="14"/>
      <c r="P149" s="14"/>
      <c r="Q149" s="14"/>
    </row>
    <row r="150" spans="1:17">
      <c r="A150" s="14"/>
      <c r="B150" s="14"/>
      <c r="E150" s="14"/>
      <c r="F150" s="14"/>
      <c r="G150" s="14"/>
      <c r="H150" s="14"/>
      <c r="I150" s="14"/>
      <c r="J150" s="14"/>
      <c r="K150" s="14"/>
      <c r="L150" s="14"/>
      <c r="M150" s="14"/>
      <c r="N150" s="14"/>
      <c r="O150" s="14"/>
      <c r="P150" s="14"/>
      <c r="Q150" s="14"/>
    </row>
    <row r="151" spans="1:17">
      <c r="A151" s="14"/>
      <c r="B151" s="14"/>
      <c r="E151" s="14"/>
      <c r="F151" s="14"/>
      <c r="G151" s="14"/>
      <c r="H151" s="14"/>
      <c r="I151" s="14"/>
      <c r="J151" s="14"/>
      <c r="K151" s="14"/>
      <c r="L151" s="14"/>
      <c r="M151" s="14"/>
      <c r="N151" s="14"/>
      <c r="O151" s="14"/>
      <c r="P151" s="14"/>
      <c r="Q151" s="14"/>
    </row>
    <row r="152" spans="1:17">
      <c r="A152" s="14"/>
      <c r="B152" s="14"/>
      <c r="E152" s="14"/>
      <c r="F152" s="14"/>
      <c r="G152" s="14"/>
      <c r="H152" s="14"/>
      <c r="I152" s="14"/>
      <c r="J152" s="14"/>
      <c r="K152" s="14"/>
      <c r="L152" s="14"/>
      <c r="M152" s="14"/>
      <c r="N152" s="14"/>
      <c r="O152" s="14"/>
      <c r="P152" s="14"/>
      <c r="Q152" s="14"/>
    </row>
    <row r="153" spans="1:17">
      <c r="A153" s="14"/>
      <c r="B153" s="14"/>
      <c r="E153" s="14"/>
      <c r="F153" s="14"/>
      <c r="G153" s="14"/>
      <c r="H153" s="14"/>
      <c r="I153" s="14"/>
      <c r="J153" s="14"/>
      <c r="K153" s="14"/>
      <c r="L153" s="14"/>
      <c r="M153" s="14"/>
      <c r="N153" s="14"/>
      <c r="O153" s="14"/>
      <c r="P153" s="14"/>
      <c r="Q153" s="14"/>
    </row>
    <row r="154" spans="1:17">
      <c r="A154" s="14"/>
      <c r="B154" s="14"/>
      <c r="E154" s="14"/>
      <c r="F154" s="14"/>
      <c r="G154" s="14"/>
      <c r="H154" s="14"/>
      <c r="I154" s="14"/>
      <c r="J154" s="14"/>
      <c r="K154" s="14"/>
      <c r="L154" s="14"/>
      <c r="M154" s="14"/>
      <c r="N154" s="14"/>
      <c r="O154" s="14"/>
      <c r="P154" s="14"/>
      <c r="Q154" s="14"/>
    </row>
    <row r="155" spans="1:17">
      <c r="A155" s="14"/>
      <c r="B155" s="14"/>
      <c r="E155" s="14"/>
      <c r="F155" s="14"/>
      <c r="G155" s="14"/>
      <c r="H155" s="14"/>
      <c r="I155" s="14"/>
      <c r="J155" s="14"/>
      <c r="K155" s="14"/>
      <c r="L155" s="14"/>
      <c r="M155" s="14"/>
      <c r="N155" s="14"/>
      <c r="O155" s="14"/>
      <c r="P155" s="14"/>
      <c r="Q155" s="14"/>
    </row>
    <row r="156" spans="1:17">
      <c r="A156" s="14"/>
      <c r="B156" s="14"/>
      <c r="E156" s="14"/>
      <c r="F156" s="14"/>
      <c r="G156" s="14"/>
      <c r="H156" s="14"/>
      <c r="I156" s="14"/>
      <c r="J156" s="14"/>
      <c r="K156" s="14"/>
      <c r="L156" s="14"/>
      <c r="M156" s="14"/>
      <c r="N156" s="14"/>
      <c r="O156" s="14"/>
      <c r="P156" s="14"/>
      <c r="Q156" s="14"/>
    </row>
    <row r="157" spans="1:17">
      <c r="A157" s="14"/>
      <c r="B157" s="14"/>
      <c r="E157" s="14"/>
      <c r="F157" s="14"/>
      <c r="G157" s="14"/>
      <c r="H157" s="14"/>
      <c r="I157" s="14"/>
      <c r="J157" s="14"/>
      <c r="K157" s="14"/>
      <c r="L157" s="14"/>
      <c r="M157" s="14"/>
      <c r="N157" s="14"/>
      <c r="O157" s="14"/>
      <c r="P157" s="14"/>
      <c r="Q157" s="14"/>
    </row>
    <row r="158" spans="1:17">
      <c r="A158" s="14"/>
      <c r="B158" s="14"/>
      <c r="E158" s="14"/>
      <c r="F158" s="14"/>
      <c r="G158" s="14"/>
      <c r="H158" s="14"/>
      <c r="K158" s="14"/>
      <c r="L158" s="14"/>
      <c r="M158" s="14"/>
      <c r="N158" s="14"/>
      <c r="O158" s="14"/>
      <c r="P158" s="14"/>
      <c r="Q158" s="14"/>
    </row>
    <row r="159" spans="1:17">
      <c r="A159" s="14"/>
      <c r="B159" s="14"/>
      <c r="E159" s="14"/>
      <c r="F159" s="14"/>
      <c r="G159" s="14"/>
      <c r="H159" s="14"/>
      <c r="K159" s="14"/>
      <c r="L159" s="14"/>
      <c r="M159" s="14"/>
      <c r="N159" s="14"/>
      <c r="O159" s="14"/>
      <c r="P159" s="14"/>
      <c r="Q159" s="14"/>
    </row>
    <row r="160" spans="1:17">
      <c r="A160" s="14"/>
      <c r="B160" s="14"/>
      <c r="E160" s="14"/>
      <c r="F160" s="14"/>
      <c r="G160" s="14"/>
      <c r="H160" s="14"/>
      <c r="K160" s="14"/>
      <c r="L160" s="14"/>
      <c r="M160" s="14"/>
      <c r="N160" s="14"/>
      <c r="O160" s="14"/>
      <c r="P160" s="14"/>
      <c r="Q160" s="14"/>
    </row>
    <row r="161" spans="1:17">
      <c r="A161" s="14"/>
      <c r="B161" s="14"/>
      <c r="E161" s="14"/>
      <c r="F161" s="14"/>
      <c r="G161" s="14"/>
      <c r="H161" s="14"/>
      <c r="K161" s="14"/>
      <c r="L161" s="14"/>
      <c r="M161" s="14"/>
      <c r="N161" s="14"/>
      <c r="O161" s="14"/>
      <c r="P161" s="14"/>
      <c r="Q161" s="14"/>
    </row>
    <row r="162" spans="1:17">
      <c r="A162" s="14"/>
      <c r="B162" s="14"/>
      <c r="E162" s="14"/>
      <c r="F162" s="14"/>
      <c r="G162" s="14"/>
      <c r="H162" s="14"/>
      <c r="K162" s="14"/>
      <c r="L162" s="14"/>
      <c r="M162" s="14"/>
      <c r="N162" s="14"/>
      <c r="O162" s="14"/>
      <c r="P162" s="14"/>
      <c r="Q162" s="14"/>
    </row>
    <row r="163" spans="1:17">
      <c r="A163" s="14"/>
      <c r="B163" s="14"/>
      <c r="E163" s="14"/>
      <c r="F163" s="14"/>
      <c r="G163" s="14"/>
      <c r="H163" s="14"/>
      <c r="K163" s="14"/>
      <c r="L163" s="14"/>
      <c r="M163" s="14"/>
      <c r="N163" s="14"/>
      <c r="O163" s="14"/>
      <c r="P163" s="14"/>
      <c r="Q163" s="14"/>
    </row>
    <row r="164" spans="1:17">
      <c r="A164" s="14"/>
      <c r="B164" s="14"/>
      <c r="E164" s="14"/>
      <c r="F164" s="14"/>
      <c r="G164" s="14"/>
      <c r="H164" s="14"/>
      <c r="K164" s="14"/>
      <c r="L164" s="14"/>
      <c r="M164" s="14"/>
      <c r="N164" s="14"/>
      <c r="O164" s="14"/>
      <c r="P164" s="14"/>
      <c r="Q164" s="14"/>
    </row>
    <row r="165" spans="1:17">
      <c r="A165" s="14"/>
      <c r="B165" s="14"/>
      <c r="E165" s="14"/>
      <c r="F165" s="14"/>
      <c r="G165" s="14"/>
      <c r="H165" s="14"/>
      <c r="K165" s="14"/>
      <c r="L165" s="14"/>
      <c r="M165" s="14"/>
      <c r="N165" s="14"/>
      <c r="O165" s="14"/>
      <c r="P165" s="14"/>
      <c r="Q165" s="14"/>
    </row>
    <row r="166" spans="1:17">
      <c r="A166" s="14"/>
      <c r="B166" s="14"/>
      <c r="E166" s="14"/>
      <c r="F166" s="14"/>
      <c r="G166" s="14"/>
      <c r="H166" s="14"/>
      <c r="K166" s="14"/>
      <c r="L166" s="14"/>
      <c r="M166" s="14"/>
      <c r="N166" s="14"/>
      <c r="O166" s="14"/>
      <c r="P166" s="14"/>
      <c r="Q166" s="14"/>
    </row>
    <row r="167" spans="1:17">
      <c r="A167" s="14"/>
      <c r="B167" s="14"/>
      <c r="E167" s="14"/>
      <c r="F167" s="14"/>
      <c r="G167" s="14"/>
      <c r="H167" s="14"/>
      <c r="K167" s="14"/>
      <c r="L167" s="14"/>
      <c r="M167" s="14"/>
      <c r="N167" s="14"/>
      <c r="O167" s="14"/>
      <c r="P167" s="14"/>
      <c r="Q167" s="14"/>
    </row>
    <row r="168" spans="1:17">
      <c r="A168" s="14"/>
      <c r="B168" s="14"/>
      <c r="E168" s="14"/>
      <c r="F168" s="14"/>
      <c r="G168" s="14"/>
      <c r="H168" s="14"/>
      <c r="K168" s="14"/>
      <c r="L168" s="14"/>
      <c r="M168" s="14"/>
      <c r="N168" s="14"/>
      <c r="O168" s="14"/>
      <c r="P168" s="14"/>
      <c r="Q168" s="14"/>
    </row>
    <row r="169" spans="1:17">
      <c r="A169" s="14"/>
      <c r="B169" s="14"/>
      <c r="E169" s="14"/>
      <c r="F169" s="14"/>
      <c r="G169" s="14"/>
      <c r="H169" s="14"/>
      <c r="K169" s="14"/>
      <c r="L169" s="14"/>
      <c r="M169" s="14"/>
      <c r="N169" s="14"/>
      <c r="O169" s="14"/>
      <c r="P169" s="14"/>
      <c r="Q169" s="14"/>
    </row>
    <row r="170" spans="1:17">
      <c r="A170" s="14"/>
      <c r="B170" s="14"/>
      <c r="E170" s="14"/>
      <c r="F170" s="14"/>
      <c r="G170" s="14"/>
      <c r="H170" s="14"/>
      <c r="K170" s="14"/>
      <c r="L170" s="14"/>
      <c r="M170" s="14"/>
      <c r="N170" s="14"/>
      <c r="O170" s="14"/>
      <c r="P170" s="14"/>
      <c r="Q170" s="14"/>
    </row>
    <row r="171" spans="1:17">
      <c r="A171" s="14"/>
      <c r="B171" s="14"/>
      <c r="E171" s="14"/>
      <c r="F171" s="14"/>
      <c r="G171" s="14"/>
      <c r="H171" s="14"/>
      <c r="K171" s="14"/>
      <c r="L171" s="14"/>
      <c r="Q171" s="14"/>
    </row>
    <row r="172" spans="1:17">
      <c r="A172" s="14"/>
      <c r="B172" s="14"/>
      <c r="E172" s="14"/>
      <c r="F172" s="14"/>
      <c r="G172" s="14"/>
      <c r="H172" s="14"/>
      <c r="K172" s="14"/>
      <c r="L172" s="14"/>
      <c r="Q172" s="14"/>
    </row>
    <row r="173" spans="1:17">
      <c r="A173" s="14"/>
      <c r="B173" s="14"/>
      <c r="E173" s="14"/>
      <c r="F173" s="14"/>
      <c r="G173" s="14"/>
      <c r="H173" s="14"/>
      <c r="K173" s="14"/>
      <c r="L173" s="14"/>
      <c r="Q173" s="14"/>
    </row>
    <row r="174" spans="1:17">
      <c r="A174" s="14"/>
      <c r="B174" s="14"/>
      <c r="E174" s="14"/>
      <c r="F174" s="14"/>
      <c r="G174" s="14"/>
      <c r="K174" s="14"/>
      <c r="Q174" s="14"/>
    </row>
    <row r="175" spans="1:17">
      <c r="A175" s="14"/>
      <c r="B175" s="14"/>
      <c r="E175" s="14"/>
      <c r="F175" s="14"/>
      <c r="G175" s="14"/>
      <c r="K175" s="14"/>
      <c r="Q175" s="14"/>
    </row>
    <row r="176" spans="1:17">
      <c r="A176" s="14"/>
      <c r="B176" s="14"/>
      <c r="E176" s="14"/>
      <c r="F176" s="14"/>
      <c r="G176" s="14"/>
      <c r="K176" s="14"/>
      <c r="Q176" s="14"/>
    </row>
    <row r="177" spans="1:17">
      <c r="A177" s="14"/>
      <c r="B177" s="14"/>
      <c r="E177" s="14"/>
      <c r="F177" s="14"/>
      <c r="G177" s="14"/>
      <c r="K177" s="14"/>
      <c r="Q177" s="14"/>
    </row>
    <row r="178" spans="1:17">
      <c r="A178" s="14"/>
      <c r="B178" s="14"/>
      <c r="E178" s="14"/>
      <c r="F178" s="14"/>
      <c r="G178" s="14"/>
      <c r="K178" s="14"/>
      <c r="Q178" s="14"/>
    </row>
    <row r="179" spans="1:17">
      <c r="A179" s="14"/>
      <c r="B179" s="14"/>
      <c r="E179" s="14"/>
      <c r="F179" s="14"/>
      <c r="G179" s="14"/>
      <c r="K179" s="14"/>
    </row>
    <row r="180" spans="1:17">
      <c r="A180" s="14"/>
      <c r="B180" s="14"/>
      <c r="E180" s="14"/>
      <c r="F180" s="14"/>
      <c r="G180" s="14"/>
      <c r="K180" s="14"/>
    </row>
    <row r="181" spans="1:17">
      <c r="A181" s="14"/>
      <c r="B181" s="14"/>
      <c r="E181" s="14"/>
      <c r="F181" s="14"/>
      <c r="G181" s="14"/>
      <c r="K181" s="14"/>
    </row>
    <row r="182" spans="1:17">
      <c r="A182" s="14"/>
      <c r="B182" s="14"/>
      <c r="E182" s="14"/>
      <c r="F182" s="14"/>
      <c r="G182" s="14"/>
      <c r="K182" s="14"/>
    </row>
    <row r="183" spans="1:17">
      <c r="A183" s="14"/>
      <c r="B183" s="14"/>
      <c r="E183" s="14"/>
      <c r="F183" s="14"/>
      <c r="G183" s="14"/>
      <c r="K183" s="14"/>
    </row>
    <row r="184" spans="1:17">
      <c r="A184" s="14"/>
      <c r="B184" s="14"/>
      <c r="E184" s="14"/>
      <c r="F184" s="14"/>
      <c r="G184" s="14"/>
      <c r="K184" s="14"/>
    </row>
    <row r="185" spans="1:17">
      <c r="A185" s="14"/>
      <c r="B185" s="14"/>
      <c r="E185" s="14"/>
      <c r="F185" s="14"/>
      <c r="G185" s="14"/>
      <c r="K185" s="14"/>
    </row>
    <row r="186" spans="1:17">
      <c r="A186" s="14"/>
      <c r="B186" s="14"/>
      <c r="E186" s="14"/>
      <c r="F186" s="14"/>
      <c r="G186" s="14"/>
      <c r="K186" s="14"/>
    </row>
    <row r="187" spans="1:17">
      <c r="A187" s="14"/>
      <c r="B187" s="14"/>
      <c r="E187" s="14"/>
      <c r="F187" s="14"/>
      <c r="G187" s="14"/>
      <c r="K187" s="14"/>
    </row>
    <row r="188" spans="1:17">
      <c r="A188" s="14"/>
      <c r="B188" s="14"/>
      <c r="E188" s="14"/>
      <c r="F188" s="14"/>
      <c r="G188" s="14"/>
      <c r="K188" s="14"/>
    </row>
    <row r="189" spans="1:17">
      <c r="A189" s="14"/>
      <c r="B189" s="14"/>
      <c r="E189" s="14"/>
      <c r="F189" s="14"/>
      <c r="G189" s="14"/>
      <c r="K189" s="14"/>
    </row>
    <row r="190" spans="1:17">
      <c r="A190" s="14"/>
      <c r="B190" s="14"/>
      <c r="E190" s="14"/>
      <c r="F190" s="14"/>
      <c r="G190" s="14"/>
      <c r="K190" s="14"/>
    </row>
    <row r="191" spans="1:17">
      <c r="A191" s="14"/>
      <c r="B191" s="14"/>
      <c r="E191" s="14"/>
      <c r="F191" s="14"/>
      <c r="G191" s="14"/>
      <c r="K191" s="14"/>
    </row>
    <row r="192" spans="1:17">
      <c r="A192" s="14"/>
      <c r="B192" s="14"/>
      <c r="E192" s="14"/>
      <c r="F192" s="14"/>
      <c r="G192" s="14"/>
      <c r="K192" s="14"/>
    </row>
    <row r="193" spans="1:11">
      <c r="A193" s="14"/>
      <c r="B193" s="14"/>
      <c r="E193" s="14"/>
      <c r="F193" s="14"/>
      <c r="G193" s="14"/>
      <c r="K193" s="14"/>
    </row>
    <row r="194" spans="1:11">
      <c r="A194" s="14"/>
      <c r="B194" s="14"/>
      <c r="E194" s="14"/>
      <c r="F194" s="14"/>
      <c r="G194" s="14"/>
      <c r="K194" s="14"/>
    </row>
    <row r="195" spans="1:11">
      <c r="A195" s="14"/>
      <c r="B195" s="14"/>
      <c r="E195" s="14"/>
      <c r="F195" s="14"/>
      <c r="G195" s="14"/>
      <c r="K195" s="14"/>
    </row>
    <row r="196" spans="1:11">
      <c r="A196" s="14"/>
      <c r="B196" s="14"/>
      <c r="E196" s="14"/>
      <c r="F196" s="14"/>
      <c r="G196" s="14"/>
    </row>
    <row r="197" spans="1:11">
      <c r="A197" s="14"/>
      <c r="B197" s="14"/>
      <c r="E197" s="14"/>
      <c r="F197" s="14"/>
      <c r="G197" s="14"/>
    </row>
    <row r="198" spans="1:11">
      <c r="A198" s="14"/>
      <c r="B198" s="14"/>
      <c r="E198" s="14"/>
      <c r="F198" s="14"/>
      <c r="G198" s="14"/>
    </row>
    <row r="199" spans="1:11">
      <c r="A199" s="14"/>
      <c r="B199" s="14"/>
      <c r="E199" s="14"/>
      <c r="F199" s="14"/>
      <c r="G199" s="14"/>
    </row>
    <row r="200" spans="1:11">
      <c r="A200" s="14"/>
      <c r="B200" s="14"/>
      <c r="E200" s="14"/>
      <c r="F200" s="14"/>
      <c r="G200" s="14"/>
    </row>
    <row r="201" spans="1:11">
      <c r="A201" s="14"/>
      <c r="B201" s="14"/>
      <c r="E201" s="14"/>
      <c r="F201" s="14"/>
      <c r="G201" s="14"/>
    </row>
    <row r="202" spans="1:11">
      <c r="A202" s="14"/>
      <c r="B202" s="14"/>
      <c r="E202" s="14"/>
      <c r="F202" s="14"/>
      <c r="G202" s="14"/>
    </row>
    <row r="203" spans="1:11">
      <c r="A203" s="14"/>
      <c r="B203" s="14"/>
      <c r="E203" s="14"/>
      <c r="F203" s="14"/>
      <c r="G203" s="14"/>
    </row>
    <row r="204" spans="1:11">
      <c r="A204" s="14"/>
      <c r="B204" s="14"/>
      <c r="E204" s="14"/>
      <c r="F204" s="14"/>
      <c r="G204" s="14"/>
    </row>
    <row r="205" spans="1:11">
      <c r="A205" s="14"/>
      <c r="B205" s="14"/>
      <c r="E205" s="14"/>
      <c r="F205" s="14"/>
      <c r="G205" s="14"/>
    </row>
    <row r="206" spans="1:11">
      <c r="A206" s="14"/>
      <c r="B206" s="14"/>
      <c r="E206" s="14"/>
      <c r="F206" s="14"/>
      <c r="G206" s="14"/>
    </row>
    <row r="207" spans="1:11">
      <c r="A207" s="14"/>
      <c r="B207" s="14"/>
      <c r="E207" s="14"/>
      <c r="F207" s="14"/>
      <c r="G207" s="14"/>
    </row>
    <row r="208" spans="1:11">
      <c r="A208" s="14"/>
      <c r="B208" s="14"/>
      <c r="E208" s="14"/>
      <c r="F208" s="14"/>
      <c r="G208" s="14"/>
    </row>
    <row r="209" spans="1:7">
      <c r="A209" s="14"/>
      <c r="B209" s="14"/>
      <c r="E209" s="14"/>
      <c r="F209" s="14"/>
      <c r="G209" s="14"/>
    </row>
    <row r="210" spans="1:7">
      <c r="A210" s="14"/>
      <c r="B210" s="14"/>
      <c r="E210" s="14"/>
      <c r="F210" s="14"/>
      <c r="G210" s="14"/>
    </row>
    <row r="211" spans="1:7">
      <c r="A211" s="14"/>
      <c r="B211" s="14"/>
      <c r="E211" s="14"/>
      <c r="F211" s="14"/>
      <c r="G211" s="14"/>
    </row>
    <row r="212" spans="1:7">
      <c r="A212" s="14"/>
      <c r="B212" s="14"/>
      <c r="E212" s="14"/>
      <c r="F212" s="14"/>
      <c r="G212" s="14"/>
    </row>
    <row r="213" spans="1:7">
      <c r="A213" s="14"/>
      <c r="B213" s="14"/>
      <c r="E213" s="14"/>
      <c r="F213" s="14"/>
      <c r="G213" s="14"/>
    </row>
    <row r="214" spans="1:7">
      <c r="A214" s="14"/>
      <c r="B214" s="14"/>
      <c r="E214" s="14"/>
      <c r="F214" s="14"/>
      <c r="G214" s="14"/>
    </row>
    <row r="215" spans="1:7">
      <c r="A215" s="14"/>
      <c r="B215" s="14"/>
      <c r="E215" s="14"/>
      <c r="F215" s="14"/>
      <c r="G215" s="14"/>
    </row>
    <row r="216" spans="1:7">
      <c r="A216" s="14"/>
      <c r="B216" s="14"/>
      <c r="E216" s="14"/>
      <c r="F216" s="14"/>
      <c r="G216" s="14"/>
    </row>
    <row r="217" spans="1:7">
      <c r="A217" s="14"/>
      <c r="B217" s="14"/>
      <c r="E217" s="14"/>
      <c r="F217" s="14"/>
      <c r="G217" s="14"/>
    </row>
    <row r="218" spans="1:7">
      <c r="A218" s="14"/>
      <c r="B218" s="14"/>
      <c r="E218" s="14"/>
      <c r="F218" s="14"/>
      <c r="G218" s="14"/>
    </row>
    <row r="219" spans="1:7">
      <c r="A219" s="14"/>
      <c r="B219" s="14"/>
      <c r="E219" s="14"/>
      <c r="F219" s="14"/>
      <c r="G219" s="14"/>
    </row>
    <row r="220" spans="1:7">
      <c r="A220" s="14"/>
      <c r="B220" s="14"/>
      <c r="E220" s="14"/>
      <c r="F220" s="14"/>
      <c r="G220" s="14"/>
    </row>
    <row r="221" spans="1:7">
      <c r="A221" s="14"/>
      <c r="B221" s="14"/>
      <c r="E221" s="14"/>
      <c r="F221" s="14"/>
      <c r="G221" s="14"/>
    </row>
    <row r="222" spans="1:7">
      <c r="A222" s="14"/>
      <c r="B222" s="14"/>
      <c r="E222" s="14"/>
      <c r="F222" s="14"/>
      <c r="G222" s="14"/>
    </row>
    <row r="223" spans="1:7">
      <c r="A223" s="14"/>
      <c r="B223" s="14"/>
      <c r="E223" s="14"/>
      <c r="F223" s="14"/>
      <c r="G223" s="14"/>
    </row>
    <row r="224" spans="1:7">
      <c r="A224" s="14"/>
      <c r="B224" s="14"/>
      <c r="E224" s="14"/>
      <c r="F224" s="14"/>
      <c r="G224" s="14"/>
    </row>
    <row r="225" spans="1:7">
      <c r="A225" s="14"/>
      <c r="B225" s="14"/>
      <c r="E225" s="14"/>
      <c r="F225" s="14"/>
      <c r="G225" s="14"/>
    </row>
    <row r="226" spans="1:7">
      <c r="A226" s="14"/>
      <c r="B226" s="14"/>
      <c r="E226" s="14"/>
      <c r="F226" s="14"/>
      <c r="G226" s="14"/>
    </row>
    <row r="227" spans="1:7">
      <c r="A227" s="14"/>
      <c r="B227" s="14"/>
      <c r="E227" s="14"/>
      <c r="F227" s="14"/>
      <c r="G227" s="14"/>
    </row>
    <row r="228" spans="1:7">
      <c r="A228" s="14"/>
      <c r="B228" s="14"/>
      <c r="E228" s="14"/>
      <c r="F228" s="14"/>
      <c r="G228" s="14"/>
    </row>
    <row r="229" spans="1:7">
      <c r="A229" s="14"/>
      <c r="B229" s="14"/>
      <c r="E229" s="14"/>
      <c r="F229" s="14"/>
      <c r="G229" s="14"/>
    </row>
    <row r="230" spans="1:7">
      <c r="A230" s="14"/>
      <c r="B230" s="14"/>
      <c r="E230" s="14"/>
      <c r="F230" s="14"/>
      <c r="G230" s="14"/>
    </row>
    <row r="231" spans="1:7">
      <c r="B231" s="14"/>
      <c r="E231" s="14"/>
      <c r="F231" s="14"/>
      <c r="G231" s="14"/>
    </row>
    <row r="232" spans="1:7">
      <c r="B232" s="14"/>
      <c r="E232" s="14"/>
      <c r="F232" s="14"/>
      <c r="G232" s="14"/>
    </row>
    <row r="233" spans="1:7">
      <c r="B233" s="14"/>
      <c r="E233" s="14"/>
      <c r="F233" s="14"/>
      <c r="G233" s="14"/>
    </row>
    <row r="234" spans="1:7">
      <c r="B234" s="14"/>
      <c r="E234" s="14"/>
      <c r="F234" s="14"/>
      <c r="G234" s="14"/>
    </row>
    <row r="235" spans="1:7">
      <c r="B235" s="14"/>
      <c r="F235" s="14"/>
    </row>
    <row r="236" spans="1:7">
      <c r="B236" s="14"/>
    </row>
    <row r="237" spans="1:7">
      <c r="B237" s="14"/>
    </row>
    <row r="238" spans="1:7">
      <c r="B238" s="14"/>
    </row>
    <row r="239" spans="1:7">
      <c r="B239" s="14"/>
    </row>
    <row r="240" spans="1:7">
      <c r="B240" s="14"/>
    </row>
    <row r="241" spans="2:2">
      <c r="B241" s="14"/>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C11:D11"/>
    <mergeCell ref="D2:D3"/>
    <mergeCell ref="K1:L1"/>
    <mergeCell ref="C12:D12"/>
    <mergeCell ref="C13:D13"/>
  </mergeCells>
  <phoneticPr fontId="0" type="noConversion"/>
  <conditionalFormatting sqref="A6 B9:B10">
    <cfRule type="cellIs" dxfId="43" priority="146" operator="equal">
      <formula>"!"</formula>
    </cfRule>
  </conditionalFormatting>
  <conditionalFormatting sqref="F6">
    <cfRule type="cellIs" dxfId="42" priority="1" operator="equal">
      <formula>"VEDI NOTA"</formula>
    </cfRule>
    <cfRule type="cellIs" dxfId="41" priority="2" operator="equal">
      <formula>"SCADUTA"</formula>
    </cfRule>
    <cfRule type="cellIs" dxfId="40" priority="3" operator="equal">
      <formula>"MENO DI 30 GIORNI!"</formula>
    </cfRule>
  </conditionalFormatting>
  <hyperlinks>
    <hyperlink ref="B19" r:id="rId2" xr:uid="{00000000-0004-0000-0800-000000000000}"/>
    <hyperlink ref="B12" r:id="rId3" xr:uid="{00000000-0004-0000-0800-000001000000}"/>
    <hyperlink ref="B14" r:id="rId4" xr:uid="{00000000-0004-0000-0800-000002000000}"/>
    <hyperlink ref="B13" r:id="rId5" xr:uid="{00000000-0004-0000-0800-000003000000}"/>
    <hyperlink ref="B15" r:id="rId6" xr:uid="{00000000-0004-0000-0800-000005000000}"/>
    <hyperlink ref="B17" r:id="rId7" xr:uid="{00000000-0004-0000-0800-000006000000}"/>
    <hyperlink ref="B18" r:id="rId8" xr:uid="{00000000-0004-0000-0800-000007000000}"/>
    <hyperlink ref="B16" r:id="rId9" xr:uid="{00000000-0004-0000-0800-000009000000}"/>
    <hyperlink ref="C12" r:id="rId10" xr:uid="{00000000-0004-0000-0800-000008000000}"/>
    <hyperlink ref="B20" r:id="rId11" xr:uid="{0B16DD4D-C28A-0B40-BA3B-9C5A636536AA}"/>
    <hyperlink ref="C13" r:id="rId12" xr:uid="{00000000-0004-0000-1100-000003000000}"/>
    <hyperlink ref="C13:D13" r:id="rId13" display="Sport" xr:uid="{A8029ABF-20EA-421B-B14B-C05366C28826}"/>
    <hyperlink ref="G6" r:id="rId14" xr:uid="{5D25BF04-7F9B-4FE5-A8D1-A878DEF3B4B2}"/>
  </hyperlinks>
  <pageMargins left="0.75" right="0.75" top="1" bottom="1" header="0.5" footer="0.5"/>
  <pageSetup paperSize="9" orientation="portrait" r:id="rId15"/>
  <headerFooter alignWithMargins="0"/>
  <drawing r:id="rId1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M136"/>
  <sheetViews>
    <sheetView zoomScale="90" zoomScaleNormal="90" workbookViewId="0">
      <pane ySplit="5" topLeftCell="A6" activePane="bottomLeft" state="frozen"/>
      <selection activeCell="N12" sqref="N12"/>
      <selection pane="bottomLeft" activeCell="D6" sqref="D6"/>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7.42578125" customWidth="1"/>
    <col min="10" max="10" width="20.42578125" customWidth="1"/>
    <col min="13" max="13" width="9.28515625" customWidth="1"/>
  </cols>
  <sheetData>
    <row r="1" spans="1:13" ht="22.5" customHeight="1" thickBot="1"/>
    <row r="2" spans="1:13" ht="38.25" customHeight="1" thickTop="1">
      <c r="B2" s="57" t="s">
        <v>25</v>
      </c>
      <c r="D2" s="311" t="s">
        <v>20</v>
      </c>
      <c r="F2" s="61"/>
      <c r="H2" s="63"/>
    </row>
    <row r="3" spans="1:13" ht="27.75" customHeight="1" thickBot="1">
      <c r="B3" s="46">
        <f>COUNTA(D4:D4)</f>
        <v>0</v>
      </c>
      <c r="D3" s="312"/>
      <c r="F3" s="60" t="s">
        <v>26</v>
      </c>
      <c r="H3" s="60" t="s">
        <v>27</v>
      </c>
    </row>
    <row r="4" spans="1:13" ht="20.100000000000001" customHeight="1" thickTop="1"/>
    <row r="5" spans="1:13" ht="15.75" customHeight="1">
      <c r="A5" s="111" t="s">
        <v>28</v>
      </c>
      <c r="B5" s="111" t="s">
        <v>29</v>
      </c>
      <c r="C5" s="111" t="s">
        <v>30</v>
      </c>
      <c r="D5" s="111" t="s">
        <v>31</v>
      </c>
      <c r="E5" s="111" t="s">
        <v>32</v>
      </c>
      <c r="F5" s="111" t="s">
        <v>33</v>
      </c>
      <c r="G5" s="111" t="s">
        <v>76</v>
      </c>
      <c r="H5" s="247"/>
    </row>
    <row r="6" spans="1:13" ht="45" customHeight="1" thickBot="1">
      <c r="H6" s="28"/>
      <c r="M6" s="24"/>
    </row>
    <row r="7" spans="1:13" ht="45" customHeight="1" thickBot="1">
      <c r="A7" s="198"/>
      <c r="B7" s="202" t="s">
        <v>28</v>
      </c>
      <c r="C7" s="202" t="s">
        <v>40</v>
      </c>
      <c r="D7" s="202" t="s">
        <v>41</v>
      </c>
      <c r="E7" s="198"/>
      <c r="F7" s="198"/>
      <c r="G7" s="198"/>
      <c r="H7" s="28"/>
      <c r="M7" s="24"/>
    </row>
    <row r="8" spans="1:13" ht="45" customHeight="1">
      <c r="B8" s="115"/>
      <c r="C8" s="234"/>
      <c r="D8" s="117"/>
      <c r="H8" s="28"/>
      <c r="M8" s="24"/>
    </row>
    <row r="9" spans="1:13" ht="51.75" customHeight="1" thickBot="1">
      <c r="H9" s="28"/>
      <c r="M9" s="16"/>
    </row>
    <row r="10" spans="1:13" ht="36.75" customHeight="1" thickBot="1">
      <c r="A10" s="198"/>
      <c r="B10" s="238" t="s">
        <v>42</v>
      </c>
      <c r="C10" s="314" t="s">
        <v>55</v>
      </c>
      <c r="D10" s="315"/>
      <c r="E10" s="198"/>
      <c r="F10" s="198"/>
      <c r="G10" s="198"/>
    </row>
    <row r="11" spans="1:13" ht="49.5" customHeight="1" thickBot="1">
      <c r="B11" s="83" t="s">
        <v>116</v>
      </c>
      <c r="C11" s="316" t="s">
        <v>52</v>
      </c>
      <c r="D11" s="317"/>
    </row>
    <row r="12" spans="1:13" ht="49.5" customHeight="1" thickBot="1">
      <c r="B12" s="53" t="s">
        <v>50</v>
      </c>
      <c r="C12" s="326" t="s">
        <v>117</v>
      </c>
      <c r="D12" s="327"/>
    </row>
    <row r="13" spans="1:13" ht="48.75" customHeight="1" thickBot="1">
      <c r="B13" s="53" t="s">
        <v>48</v>
      </c>
      <c r="C13" s="316" t="s">
        <v>118</v>
      </c>
      <c r="D13" s="317"/>
    </row>
    <row r="14" spans="1:13" ht="49.5" customHeight="1" thickBot="1">
      <c r="B14" s="53" t="s">
        <v>119</v>
      </c>
      <c r="C14" s="316" t="s">
        <v>120</v>
      </c>
      <c r="D14" s="317"/>
    </row>
    <row r="15" spans="1:13" ht="49.5" customHeight="1" thickBot="1">
      <c r="B15" s="83" t="s">
        <v>121</v>
      </c>
      <c r="C15" s="326" t="s">
        <v>122</v>
      </c>
      <c r="D15" s="327"/>
    </row>
    <row r="16" spans="1:13" ht="40.5" customHeight="1" thickBot="1">
      <c r="B16" s="53" t="s">
        <v>123</v>
      </c>
      <c r="C16" s="316" t="s">
        <v>124</v>
      </c>
      <c r="D16" s="317"/>
    </row>
    <row r="17" spans="2:4" ht="31.5" customHeight="1" thickBot="1">
      <c r="B17" s="53" t="s">
        <v>125</v>
      </c>
      <c r="C17" s="316" t="s">
        <v>126</v>
      </c>
      <c r="D17" s="317"/>
    </row>
    <row r="18" spans="2:4" ht="31.5" customHeight="1" thickBot="1">
      <c r="B18" s="83" t="s">
        <v>127</v>
      </c>
    </row>
    <row r="19" spans="2:4" ht="51" customHeight="1"/>
    <row r="20" spans="2:4" ht="51" customHeight="1"/>
    <row r="21" spans="2:4" ht="51" customHeight="1"/>
    <row r="22" spans="2:4" ht="51" customHeight="1"/>
    <row r="23" spans="2:4" ht="51" customHeight="1"/>
    <row r="24" spans="2:4" ht="51" customHeight="1"/>
    <row r="25" spans="2:4" ht="51" customHeight="1"/>
    <row r="26" spans="2:4" ht="51" customHeight="1"/>
    <row r="27" spans="2:4" ht="51" customHeight="1"/>
    <row r="28" spans="2:4" ht="42.75" customHeight="1"/>
    <row r="29" spans="2:4" ht="51" customHeight="1"/>
    <row r="30" spans="2:4" ht="51" customHeight="1"/>
    <row r="31" spans="2:4" ht="51" customHeight="1"/>
    <row r="32" spans="2:4" ht="51" customHeight="1"/>
    <row r="33" spans="8:8" ht="65.25" customHeight="1"/>
    <row r="34" spans="8:8" ht="63" customHeight="1"/>
    <row r="35" spans="8:8" ht="39" customHeight="1"/>
    <row r="36" spans="8:8" ht="80.25" customHeight="1"/>
    <row r="37" spans="8:8" ht="57.75" customHeight="1"/>
    <row r="38" spans="8:8" ht="110.25" customHeight="1"/>
    <row r="39" spans="8:8" ht="42.75" customHeight="1">
      <c r="H39" s="44"/>
    </row>
    <row r="40" spans="8:8" ht="35.25" customHeight="1">
      <c r="H40" s="44"/>
    </row>
    <row r="41" spans="8:8" ht="75.75" customHeight="1"/>
    <row r="42" spans="8:8" ht="29.25" customHeight="1"/>
    <row r="43" spans="8:8" ht="50.25" customHeight="1"/>
    <row r="44" spans="8:8" ht="54.75" customHeight="1"/>
    <row r="45" spans="8:8" ht="27" customHeight="1"/>
    <row r="46" spans="8:8" ht="24.75" customHeight="1"/>
    <row r="47" spans="8:8" ht="60" customHeight="1"/>
    <row r="48" spans="8:8" ht="34.5" customHeight="1"/>
    <row r="49" ht="70.5" customHeight="1"/>
    <row r="50" ht="65.25" customHeight="1"/>
    <row r="51" ht="36.75" customHeight="1"/>
    <row r="52" ht="39" customHeight="1"/>
    <row r="53" ht="57.75" customHeight="1"/>
    <row r="54" ht="54.75" customHeight="1"/>
    <row r="55" ht="25.5" customHeight="1"/>
    <row r="56" ht="108.75" customHeight="1"/>
    <row r="57" ht="86.25" customHeight="1"/>
    <row r="58" ht="81.75" customHeight="1"/>
    <row r="59" ht="54" customHeight="1"/>
    <row r="60" ht="82.5" customHeight="1"/>
    <row r="61" ht="86.25" customHeight="1"/>
    <row r="62" ht="86.25" customHeight="1"/>
    <row r="63" ht="48.75" customHeight="1"/>
    <row r="64" ht="58.5" customHeight="1"/>
    <row r="65" ht="44.25" customHeight="1"/>
    <row r="66" ht="28.5" customHeight="1"/>
    <row r="67" ht="40.5" customHeight="1"/>
    <row r="68" ht="52.5" customHeight="1"/>
    <row r="69" ht="51.75" customHeight="1"/>
    <row r="70" ht="62.25" customHeight="1"/>
    <row r="71" ht="53.25" customHeight="1"/>
    <row r="72" ht="66.75" customHeight="1"/>
    <row r="73" ht="64.5" customHeight="1"/>
    <row r="74" ht="52.5" customHeight="1"/>
    <row r="75" ht="49.5" customHeight="1"/>
    <row r="76" ht="50.25" customHeight="1"/>
    <row r="77" ht="51" customHeight="1"/>
    <row r="78" ht="51" customHeight="1"/>
    <row r="79" ht="90.75" customHeight="1"/>
    <row r="80" ht="51" customHeight="1"/>
    <row r="81" ht="51" customHeight="1"/>
    <row r="82" ht="51" customHeight="1"/>
    <row r="83" ht="51" customHeight="1"/>
    <row r="84" ht="51" customHeight="1"/>
    <row r="85" ht="87.75" customHeight="1"/>
    <row r="86" ht="87.75" customHeight="1"/>
    <row r="87" ht="87.75" customHeight="1"/>
    <row r="88" ht="87.75" customHeight="1"/>
    <row r="89" ht="87.75" customHeight="1"/>
    <row r="90" ht="87.75" customHeight="1"/>
    <row r="91" ht="87.75" customHeight="1"/>
    <row r="92" ht="87.75" customHeight="1"/>
    <row r="93" ht="87.75" customHeight="1"/>
    <row r="94" ht="87.75" customHeight="1"/>
    <row r="95" ht="87.75" customHeight="1"/>
    <row r="96" ht="87.75" customHeight="1"/>
    <row r="97" ht="87.75" customHeight="1"/>
    <row r="98" ht="87.75" customHeight="1"/>
    <row r="99" ht="52.5" customHeight="1"/>
    <row r="100" ht="29.25" customHeight="1"/>
    <row r="101" ht="97.5" customHeight="1"/>
    <row r="102" ht="105.75" customHeight="1"/>
    <row r="103" ht="37.5" customHeight="1"/>
    <row r="104" ht="24.75" customHeight="1"/>
    <row r="105" ht="33.75" customHeight="1"/>
    <row r="106" ht="35.25" customHeight="1"/>
    <row r="107" ht="32.25" customHeight="1"/>
    <row r="111" ht="81" customHeight="1"/>
    <row r="112" ht="51.75" customHeight="1"/>
    <row r="113" ht="51.75" customHeight="1"/>
    <row r="114" ht="51.75" customHeight="1"/>
    <row r="115" ht="51.75" customHeight="1"/>
    <row r="116" ht="51.75" customHeight="1"/>
    <row r="117" ht="51.75" customHeight="1"/>
    <row r="118" ht="51.75" customHeight="1"/>
    <row r="119" ht="51.75" customHeight="1"/>
    <row r="120" ht="51.75" customHeight="1"/>
    <row r="121" ht="51.75" customHeight="1"/>
    <row r="122" ht="51.75" customHeight="1"/>
    <row r="123" ht="93.75" customHeight="1"/>
    <row r="124" ht="51.75" customHeight="1"/>
    <row r="125" ht="51.75" customHeight="1"/>
    <row r="126" ht="51.75" customHeight="1"/>
    <row r="127" ht="51.75" customHeight="1"/>
    <row r="128" ht="51.75" customHeight="1"/>
    <row r="135" ht="13.5" customHeight="1"/>
    <row r="136"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17:D17"/>
    <mergeCell ref="D2:D3"/>
    <mergeCell ref="C10:D10"/>
    <mergeCell ref="C12:D12"/>
    <mergeCell ref="C11:D11"/>
    <mergeCell ref="C13:D13"/>
    <mergeCell ref="C14:D14"/>
    <mergeCell ref="C15:D15"/>
    <mergeCell ref="C16:D16"/>
  </mergeCells>
  <phoneticPr fontId="0" type="noConversion"/>
  <conditionalFormatting sqref="B8">
    <cfRule type="cellIs" dxfId="39" priority="100" operator="equal">
      <formula>"!"</formula>
    </cfRule>
  </conditionalFormatting>
  <hyperlinks>
    <hyperlink ref="B12" r:id="rId2" xr:uid="{00000000-0004-0000-0A00-000000000000}"/>
    <hyperlink ref="B13" r:id="rId3" xr:uid="{00000000-0004-0000-0A00-000001000000}"/>
    <hyperlink ref="B14" r:id="rId4" xr:uid="{00000000-0004-0000-0A00-000005000000}"/>
    <hyperlink ref="B15" r:id="rId5" xr:uid="{00000000-0004-0000-0A00-000007000000}"/>
    <hyperlink ref="B16" r:id="rId6" display="EMCDDA" xr:uid="{00000000-0004-0000-0A00-000008000000}"/>
    <hyperlink ref="B17" r:id="rId7" xr:uid="{00000000-0004-0000-0A00-00000B000000}"/>
    <hyperlink ref="B18" r:id="rId8" xr:uid="{00000000-0004-0000-0A00-00000D000000}"/>
    <hyperlink ref="B11" r:id="rId9" xr:uid="{00000000-0004-0000-0A00-00000E000000}"/>
    <hyperlink ref="C11:D11" r:id="rId10" display="TED" xr:uid="{1623431F-01C0-48FA-8ACA-AA12718BD860}"/>
    <hyperlink ref="C13:D13" r:id="rId11" display="EDA" xr:uid="{5CD34290-97EC-449C-9D42-E7E1D16CC970}"/>
    <hyperlink ref="C14:D14" r:id="rId12" display="EIGE" xr:uid="{409CED45-DC69-405C-9FC3-0E398810AACF}"/>
    <hyperlink ref="C15:D15" r:id="rId13" display="EU-LISA" xr:uid="{6DCAD7B2-2BA0-4BD2-AF83-297D08CD3CC2}"/>
    <hyperlink ref="C16:D16" r:id="rId14" display="FRONTEX" xr:uid="{D330719D-35F2-4DFE-ABEF-0285EB4E1FBC}"/>
    <hyperlink ref="C17:D17" r:id="rId15" display="EUROPOL" xr:uid="{AF565847-3B50-4424-8CAD-FB288C726BBC}"/>
    <hyperlink ref="C12:D12" r:id="rId16" display="Migration &amp; Home Affairs" xr:uid="{5E26B18F-8FDC-4BC1-BB5B-03714673CE1F}"/>
  </hyperlinks>
  <pageMargins left="0.75" right="0.75" top="1" bottom="1" header="0.5" footer="0.5"/>
  <pageSetup paperSize="9" orientation="portrait" horizontalDpi="300" verticalDpi="300" r:id="rId17"/>
  <headerFooter alignWithMargins="0"/>
  <drawing r:id="rId18"/>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N27"/>
  <sheetViews>
    <sheetView zoomScaleNormal="100" workbookViewId="0">
      <pane ySplit="5" topLeftCell="A6" activePane="bottomLeft" state="frozen"/>
      <selection activeCell="N12" sqref="N12"/>
      <selection pane="bottomLeft" activeCell="F6" sqref="F6"/>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8.42578125" customWidth="1"/>
    <col min="11" max="11" width="11.42578125" customWidth="1"/>
  </cols>
  <sheetData>
    <row r="1" spans="1:14" ht="15.75" customHeight="1" thickBot="1"/>
    <row r="2" spans="1:14" ht="35.25" customHeight="1" thickTop="1">
      <c r="B2" s="57" t="s">
        <v>25</v>
      </c>
      <c r="D2" s="313" t="s">
        <v>7</v>
      </c>
      <c r="F2" s="61"/>
      <c r="H2" s="63"/>
    </row>
    <row r="3" spans="1:14" ht="27.75" customHeight="1" thickBot="1">
      <c r="B3" s="46">
        <f>COUNTA(B4:B5)</f>
        <v>1</v>
      </c>
      <c r="D3" s="312"/>
      <c r="F3" s="60" t="s">
        <v>26</v>
      </c>
      <c r="H3" s="60" t="s">
        <v>27</v>
      </c>
      <c r="K3" s="5"/>
    </row>
    <row r="4" spans="1:14" ht="20.100000000000001" customHeight="1" thickTop="1">
      <c r="C4" s="1"/>
      <c r="K4" s="5"/>
    </row>
    <row r="5" spans="1:14" s="198" customFormat="1">
      <c r="A5" s="201" t="s">
        <v>28</v>
      </c>
      <c r="B5" s="201" t="s">
        <v>29</v>
      </c>
      <c r="C5" s="201" t="s">
        <v>30</v>
      </c>
      <c r="D5" s="201" t="s">
        <v>31</v>
      </c>
      <c r="E5" s="201" t="s">
        <v>32</v>
      </c>
      <c r="F5" s="201" t="s">
        <v>33</v>
      </c>
      <c r="G5" s="201" t="s">
        <v>76</v>
      </c>
      <c r="H5" s="243"/>
    </row>
    <row r="6" spans="1:14" ht="41.25" customHeight="1">
      <c r="A6" s="219"/>
      <c r="B6" s="47" t="s">
        <v>7</v>
      </c>
      <c r="C6" s="92" t="s">
        <v>128</v>
      </c>
      <c r="D6" s="182" t="s">
        <v>129</v>
      </c>
      <c r="E6" s="93">
        <v>45996</v>
      </c>
      <c r="F6" s="93" t="s">
        <v>130</v>
      </c>
      <c r="G6" s="254" t="s">
        <v>34</v>
      </c>
    </row>
    <row r="7" spans="1:14" ht="45" customHeight="1" thickBot="1">
      <c r="N7" s="65"/>
    </row>
    <row r="8" spans="1:14" s="198" customFormat="1" ht="15.75" customHeight="1" thickBot="1">
      <c r="B8" s="202" t="s">
        <v>28</v>
      </c>
      <c r="C8" s="202" t="s">
        <v>40</v>
      </c>
      <c r="D8" s="202" t="s">
        <v>41</v>
      </c>
    </row>
    <row r="9" spans="1:14" ht="45" customHeight="1">
      <c r="B9" s="115"/>
      <c r="C9" s="116"/>
      <c r="D9" s="117"/>
      <c r="N9" s="65"/>
    </row>
    <row r="10" spans="1:14" ht="45" customHeight="1" thickBot="1">
      <c r="F10" s="14"/>
    </row>
    <row r="11" spans="1:14" s="198" customFormat="1" ht="15.75" customHeight="1" thickBot="1">
      <c r="C11" s="238" t="s">
        <v>42</v>
      </c>
      <c r="D11" s="239" t="s">
        <v>55</v>
      </c>
    </row>
    <row r="12" spans="1:14" ht="45" customHeight="1" thickBot="1">
      <c r="C12" s="53" t="s">
        <v>48</v>
      </c>
      <c r="D12" s="53" t="s">
        <v>52</v>
      </c>
    </row>
    <row r="13" spans="1:14" ht="45" customHeight="1" thickBot="1">
      <c r="C13" s="53" t="s">
        <v>50</v>
      </c>
      <c r="D13" s="83" t="s">
        <v>131</v>
      </c>
    </row>
    <row r="14" spans="1:14" ht="45" customHeight="1" thickBot="1">
      <c r="C14" s="53" t="s">
        <v>54</v>
      </c>
      <c r="D14" s="83" t="s">
        <v>128</v>
      </c>
    </row>
    <row r="15" spans="1:14" ht="2.25" hidden="1" customHeight="1"/>
    <row r="16" spans="1:14" ht="75" customHeight="1"/>
    <row r="17" ht="75" customHeight="1"/>
    <row r="18" ht="55.5" customHeight="1"/>
    <row r="19" ht="81" customHeight="1"/>
    <row r="20" ht="31.5" customHeight="1"/>
    <row r="21" ht="31.5" customHeight="1"/>
    <row r="22" ht="81" customHeight="1"/>
    <row r="23" ht="81" customHeight="1"/>
    <row r="24" ht="81" customHeight="1"/>
    <row r="25" ht="36" customHeight="1"/>
    <row r="27" ht="36" customHeight="1"/>
  </sheetData>
  <mergeCells count="1">
    <mergeCell ref="D2:D3"/>
  </mergeCells>
  <phoneticPr fontId="0" type="noConversion"/>
  <conditionalFormatting sqref="A6">
    <cfRule type="cellIs" dxfId="38" priority="7" operator="equal">
      <formula>"!"</formula>
    </cfRule>
  </conditionalFormatting>
  <conditionalFormatting sqref="B9">
    <cfRule type="cellIs" dxfId="37" priority="8" operator="equal">
      <formula>"!"</formula>
    </cfRule>
  </conditionalFormatting>
  <conditionalFormatting sqref="F6:G6">
    <cfRule type="cellIs" dxfId="36" priority="1" operator="equal">
      <formula>"VEDI NOTA"</formula>
    </cfRule>
    <cfRule type="cellIs" dxfId="35" priority="2" operator="equal">
      <formula>"SCADUTA"</formula>
    </cfRule>
    <cfRule type="cellIs" dxfId="34" priority="3" operator="equal">
      <formula>"MENO DI 30 GIORNI!"</formula>
    </cfRule>
  </conditionalFormatting>
  <hyperlinks>
    <hyperlink ref="C13" r:id="rId1" xr:uid="{00000000-0004-0000-0B00-000001000000}"/>
    <hyperlink ref="C12" r:id="rId2" xr:uid="{00000000-0004-0000-0B00-000002000000}"/>
    <hyperlink ref="D13" r:id="rId3" xr:uid="{00000000-0004-0000-0B00-000004000000}"/>
    <hyperlink ref="D12" r:id="rId4" xr:uid="{00000000-0004-0000-0B00-000006000000}"/>
    <hyperlink ref="D14" r:id="rId5" xr:uid="{00000000-0004-0000-0B00-000003000000}"/>
    <hyperlink ref="C14" r:id="rId6" xr:uid="{48A303BF-DDCE-4D17-BE8E-CB2886BA6F81}"/>
    <hyperlink ref="G6" r:id="rId7" xr:uid="{7BEE804D-1A8B-42A5-AE84-6F0EF7D7DCCA}"/>
  </hyperlinks>
  <pageMargins left="0.75" right="0.75" top="1" bottom="1" header="0.5" footer="0.5"/>
  <pageSetup paperSize="9" orientation="portrait" r:id="rId8"/>
  <headerFooter alignWithMargins="0"/>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39"/>
  <sheetViews>
    <sheetView zoomScale="80"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5" width="13.85546875" customWidth="1"/>
    <col min="6" max="6" width="14.140625" customWidth="1"/>
    <col min="7" max="7" width="10.140625" customWidth="1"/>
    <col min="8" max="8" width="12.85546875" customWidth="1"/>
    <col min="9" max="9" width="19.7109375" customWidth="1"/>
    <col min="10" max="10" width="10.42578125" customWidth="1"/>
  </cols>
  <sheetData>
    <row r="1" spans="1:8" ht="12.75" customHeight="1" thickBot="1">
      <c r="A1" s="14"/>
    </row>
    <row r="2" spans="1:8" ht="35.25" customHeight="1" thickTop="1">
      <c r="B2" s="57" t="s">
        <v>25</v>
      </c>
      <c r="D2" s="313" t="s">
        <v>11</v>
      </c>
      <c r="F2" s="61"/>
      <c r="H2" s="63"/>
    </row>
    <row r="3" spans="1:8" ht="26.25" customHeight="1" thickBot="1">
      <c r="B3" s="46">
        <f>COUNTA(C1:C1)</f>
        <v>0</v>
      </c>
      <c r="D3" s="328"/>
      <c r="F3" s="60" t="s">
        <v>132</v>
      </c>
      <c r="H3" s="60" t="s">
        <v>27</v>
      </c>
    </row>
    <row r="4" spans="1:8" ht="20.100000000000001" customHeight="1" thickTop="1"/>
    <row r="5" spans="1:8" s="14" customFormat="1" ht="13.5" thickBot="1">
      <c r="A5" s="190" t="s">
        <v>28</v>
      </c>
      <c r="B5" s="190" t="s">
        <v>29</v>
      </c>
      <c r="C5" s="190" t="s">
        <v>30</v>
      </c>
      <c r="D5" s="190" t="s">
        <v>31</v>
      </c>
      <c r="E5" s="190" t="s">
        <v>32</v>
      </c>
      <c r="F5" s="190" t="s">
        <v>33</v>
      </c>
      <c r="G5" s="190" t="s">
        <v>34</v>
      </c>
      <c r="H5" s="249"/>
    </row>
    <row r="6" spans="1:8" ht="50.25" customHeight="1" thickBot="1">
      <c r="A6" s="211"/>
      <c r="B6" s="202" t="s">
        <v>28</v>
      </c>
      <c r="C6" s="202" t="s">
        <v>40</v>
      </c>
      <c r="D6" s="202" t="s">
        <v>41</v>
      </c>
      <c r="E6" s="198"/>
      <c r="F6" s="198"/>
      <c r="G6" s="198"/>
    </row>
    <row r="7" spans="1:8" ht="50.25" customHeight="1">
      <c r="A7" s="11"/>
      <c r="B7" s="217"/>
      <c r="C7" s="260"/>
      <c r="D7" s="218"/>
    </row>
    <row r="8" spans="1:8" ht="50.25" customHeight="1" thickBot="1"/>
    <row r="9" spans="1:8" ht="50.25" customHeight="1" thickBot="1">
      <c r="B9" s="235" t="s">
        <v>69</v>
      </c>
      <c r="C9" s="329" t="s">
        <v>55</v>
      </c>
      <c r="D9" s="330"/>
    </row>
    <row r="10" spans="1:8" ht="50.25" customHeight="1" thickBot="1">
      <c r="B10" s="53" t="s">
        <v>133</v>
      </c>
      <c r="C10" s="316" t="s">
        <v>134</v>
      </c>
      <c r="D10" s="327"/>
    </row>
    <row r="11" spans="1:8" ht="98.25" customHeight="1" thickBot="1">
      <c r="B11" s="53" t="s">
        <v>48</v>
      </c>
      <c r="C11" s="326" t="s">
        <v>52</v>
      </c>
      <c r="D11" s="327"/>
    </row>
    <row r="12" spans="1:8" ht="98.25" customHeight="1" thickBot="1">
      <c r="B12" s="53" t="s">
        <v>50</v>
      </c>
      <c r="C12" s="331"/>
      <c r="D12" s="332"/>
    </row>
    <row r="13" spans="1:8" ht="98.25" customHeight="1"/>
    <row r="14" spans="1:8" ht="98.25" customHeight="1"/>
    <row r="15" spans="1:8" ht="57" customHeight="1"/>
    <row r="16" spans="1:8" ht="94.5" customHeight="1"/>
    <row r="17" ht="80.25" customHeight="1"/>
    <row r="18" ht="71.25" customHeight="1"/>
    <row r="19" ht="72" customHeight="1"/>
    <row r="20" ht="60" customHeight="1"/>
    <row r="21" ht="50.25" customHeight="1"/>
    <row r="22" ht="51" customHeight="1"/>
    <row r="23" ht="73.5" customHeight="1"/>
    <row r="24" ht="68.25" customHeight="1"/>
    <row r="25" ht="38.25" customHeight="1"/>
    <row r="26" ht="41.25" customHeight="1"/>
    <row r="27" ht="61.5" customHeight="1"/>
    <row r="28" ht="78" customHeight="1"/>
    <row r="29" ht="69.75" customHeight="1"/>
    <row r="30" ht="41.25" customHeight="1"/>
    <row r="31" ht="41.25" customHeight="1"/>
    <row r="32" ht="58.5" customHeight="1"/>
    <row r="33" ht="50.25" customHeight="1"/>
    <row r="34" ht="50.25" customHeight="1"/>
    <row r="35" ht="29.25" customHeight="1"/>
    <row r="36" ht="40.5" customHeight="1"/>
    <row r="37" ht="40.5" customHeight="1"/>
    <row r="38" ht="40.5" customHeight="1"/>
    <row r="39"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5">
    <mergeCell ref="D2:D3"/>
    <mergeCell ref="C9:D9"/>
    <mergeCell ref="C10:D10"/>
    <mergeCell ref="C11:D11"/>
    <mergeCell ref="C12:D12"/>
  </mergeCells>
  <phoneticPr fontId="0" type="noConversion"/>
  <conditionalFormatting sqref="B7">
    <cfRule type="cellIs" dxfId="33" priority="32" operator="equal">
      <formula>"!"</formula>
    </cfRule>
  </conditionalFormatting>
  <hyperlinks>
    <hyperlink ref="B11" r:id="rId1" xr:uid="{00000000-0004-0000-0C00-000001000000}"/>
    <hyperlink ref="B10" r:id="rId2" xr:uid="{00000000-0004-0000-0C00-000003000000}"/>
    <hyperlink ref="C11" r:id="rId3" xr:uid="{751F235C-A013-42D0-ADA2-35BBD1AD8D63}"/>
    <hyperlink ref="C10" r:id="rId4" xr:uid="{00000000-0004-0000-0C00-000002000000}"/>
    <hyperlink ref="B12" r:id="rId5" xr:uid="{00000000-0004-0000-0C00-000000000000}"/>
    <hyperlink ref="C10:D10" r:id="rId6" display="EU - OSHA" xr:uid="{2548E017-FC95-0640-9358-3F0375993A36}"/>
    <hyperlink ref="C11:D11" r:id="rId7" display="TED" xr:uid="{42D5271E-CB35-614D-8FF7-CDC58BE6EB9F}"/>
  </hyperlinks>
  <pageMargins left="0.75" right="0.75" top="1" bottom="1" header="0.5" footer="0.5"/>
  <pageSetup orientation="portrait" r:id="rId8"/>
  <headerFooter alignWithMargins="0"/>
  <drawing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71"/>
  <sheetViews>
    <sheetView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2" width="15.85546875" customWidth="1"/>
    <col min="3" max="3" width="22.85546875" bestFit="1" customWidth="1"/>
    <col min="4" max="4" width="50.85546875" customWidth="1"/>
    <col min="5" max="6" width="12.85546875" customWidth="1"/>
    <col min="7" max="7" width="8.85546875" customWidth="1"/>
    <col min="8" max="8" width="12.85546875" customWidth="1"/>
    <col min="9" max="9" width="11" customWidth="1"/>
    <col min="10" max="10" width="18.42578125" customWidth="1"/>
    <col min="11" max="11" width="4.42578125" customWidth="1"/>
    <col min="12" max="12" width="19.42578125" customWidth="1"/>
  </cols>
  <sheetData>
    <row r="1" spans="1:8" ht="12.75" customHeight="1" thickBot="1">
      <c r="A1" s="14" t="s">
        <v>135</v>
      </c>
    </row>
    <row r="2" spans="1:8" ht="36.75" customHeight="1" thickTop="1">
      <c r="B2" s="57" t="s">
        <v>136</v>
      </c>
      <c r="D2" s="313" t="s">
        <v>14</v>
      </c>
      <c r="F2" s="61"/>
      <c r="H2" s="63"/>
    </row>
    <row r="3" spans="1:8" ht="23.25" customHeight="1" thickBot="1">
      <c r="B3" s="46">
        <f>COUNTA(C6:C7)</f>
        <v>2</v>
      </c>
      <c r="D3" s="312"/>
      <c r="F3" s="60" t="s">
        <v>132</v>
      </c>
      <c r="H3" s="60" t="s">
        <v>27</v>
      </c>
    </row>
    <row r="4" spans="1:8" ht="20.100000000000001" customHeight="1" thickTop="1"/>
    <row r="5" spans="1:8" s="14" customFormat="1" ht="15.75" customHeight="1" thickBot="1">
      <c r="A5" s="191" t="s">
        <v>28</v>
      </c>
      <c r="B5" s="191" t="s">
        <v>29</v>
      </c>
      <c r="C5" s="191" t="s">
        <v>30</v>
      </c>
      <c r="D5" s="191" t="s">
        <v>31</v>
      </c>
      <c r="E5" s="191" t="s">
        <v>32</v>
      </c>
      <c r="F5" s="191" t="s">
        <v>33</v>
      </c>
      <c r="G5" s="191" t="s">
        <v>76</v>
      </c>
      <c r="H5" s="249"/>
    </row>
    <row r="6" spans="1:8" ht="45" customHeight="1">
      <c r="A6" s="219"/>
      <c r="B6" s="220" t="s">
        <v>14</v>
      </c>
      <c r="C6" s="250" t="s">
        <v>137</v>
      </c>
      <c r="D6" s="182" t="s">
        <v>138</v>
      </c>
      <c r="E6" s="94">
        <v>45974</v>
      </c>
      <c r="F6" s="93" t="s">
        <v>130</v>
      </c>
      <c r="G6" s="257" t="s">
        <v>34</v>
      </c>
    </row>
    <row r="7" spans="1:8" ht="45" customHeight="1">
      <c r="A7" s="219"/>
      <c r="B7" s="220" t="s">
        <v>14</v>
      </c>
      <c r="C7" s="250" t="s">
        <v>139</v>
      </c>
      <c r="D7" s="182" t="s">
        <v>140</v>
      </c>
      <c r="E7" s="94">
        <v>46037</v>
      </c>
      <c r="F7" s="93"/>
      <c r="G7" s="257" t="s">
        <v>34</v>
      </c>
    </row>
    <row r="8" spans="1:8" ht="45" customHeight="1" thickBot="1"/>
    <row r="9" spans="1:8" ht="45" customHeight="1" thickBot="1">
      <c r="A9" s="198"/>
      <c r="B9" s="202" t="s">
        <v>28</v>
      </c>
      <c r="C9" s="202" t="s">
        <v>40</v>
      </c>
      <c r="D9" s="202" t="s">
        <v>41</v>
      </c>
      <c r="E9" s="198"/>
      <c r="F9" s="198"/>
      <c r="G9" s="198"/>
    </row>
    <row r="10" spans="1:8" ht="45" customHeight="1">
      <c r="B10" s="241"/>
      <c r="C10" s="264"/>
      <c r="D10" s="48"/>
    </row>
    <row r="11" spans="1:8" ht="45" customHeight="1" thickBot="1"/>
    <row r="12" spans="1:8" ht="45" customHeight="1" thickBot="1">
      <c r="B12" s="236" t="s">
        <v>42</v>
      </c>
      <c r="C12" s="333" t="s">
        <v>55</v>
      </c>
      <c r="D12" s="334"/>
    </row>
    <row r="13" spans="1:8" ht="45" customHeight="1" thickBot="1">
      <c r="B13" s="53" t="s">
        <v>48</v>
      </c>
      <c r="C13" s="335" t="s">
        <v>141</v>
      </c>
      <c r="D13" s="336"/>
    </row>
    <row r="14" spans="1:8" ht="45" customHeight="1" thickBot="1">
      <c r="B14" s="53" t="s">
        <v>50</v>
      </c>
      <c r="C14" s="316" t="s">
        <v>142</v>
      </c>
      <c r="D14" s="317"/>
    </row>
    <row r="15" spans="1:8" ht="45" customHeight="1" thickBot="1">
      <c r="B15" s="53" t="s">
        <v>52</v>
      </c>
      <c r="C15" s="316" t="s">
        <v>143</v>
      </c>
      <c r="D15" s="317"/>
    </row>
    <row r="16" spans="1:8" ht="28.5" customHeight="1" thickBot="1">
      <c r="B16" s="83" t="s">
        <v>144</v>
      </c>
      <c r="C16" s="316" t="s">
        <v>145</v>
      </c>
      <c r="D16" s="317"/>
    </row>
    <row r="17" spans="2:5" ht="27" customHeight="1" thickBot="1">
      <c r="B17" s="53" t="s">
        <v>146</v>
      </c>
      <c r="C17" s="316" t="s">
        <v>147</v>
      </c>
      <c r="D17" s="317"/>
    </row>
    <row r="18" spans="2:5" ht="24.75" customHeight="1" thickBot="1">
      <c r="B18" s="53" t="s">
        <v>148</v>
      </c>
      <c r="C18" s="316" t="s">
        <v>149</v>
      </c>
      <c r="D18" s="317"/>
    </row>
    <row r="19" spans="2:5" ht="62.25" customHeight="1" thickBot="1">
      <c r="B19" s="134"/>
      <c r="C19" s="316" t="s">
        <v>150</v>
      </c>
      <c r="D19" s="317"/>
    </row>
    <row r="20" spans="2:5" ht="30" customHeight="1" thickBot="1">
      <c r="B20" s="135"/>
      <c r="C20" s="316" t="s">
        <v>151</v>
      </c>
      <c r="D20" s="317"/>
    </row>
    <row r="21" spans="2:5" ht="46.5" customHeight="1" thickBot="1">
      <c r="B21" s="135"/>
      <c r="C21" s="316" t="s">
        <v>152</v>
      </c>
      <c r="D21" s="317"/>
    </row>
    <row r="22" spans="2:5" ht="51" customHeight="1" thickBot="1">
      <c r="B22" s="135"/>
      <c r="C22" s="316" t="s">
        <v>153</v>
      </c>
      <c r="D22" s="317"/>
    </row>
    <row r="23" spans="2:5" ht="34.5" customHeight="1" thickBot="1">
      <c r="B23" s="135"/>
      <c r="C23" s="316" t="s">
        <v>154</v>
      </c>
      <c r="D23" s="317"/>
    </row>
    <row r="24" spans="2:5" ht="42" customHeight="1" thickBot="1">
      <c r="B24" s="135"/>
      <c r="C24" s="316" t="s">
        <v>155</v>
      </c>
      <c r="D24" s="327"/>
    </row>
    <row r="25" spans="2:5" ht="65.25" customHeight="1" thickBot="1">
      <c r="B25" s="135"/>
      <c r="C25" s="316" t="s">
        <v>156</v>
      </c>
      <c r="D25" s="317"/>
    </row>
    <row r="26" spans="2:5" ht="45" customHeight="1" thickBot="1">
      <c r="B26" s="135"/>
      <c r="C26" s="316" t="s">
        <v>157</v>
      </c>
      <c r="D26" s="317"/>
    </row>
    <row r="27" spans="2:5" ht="39.75" customHeight="1" thickBot="1">
      <c r="B27" s="135"/>
      <c r="C27" s="326" t="s">
        <v>158</v>
      </c>
      <c r="D27" s="327"/>
    </row>
    <row r="28" spans="2:5" ht="45.75" customHeight="1" thickBot="1">
      <c r="B28" s="135"/>
      <c r="C28" s="326" t="s">
        <v>159</v>
      </c>
      <c r="D28" s="327"/>
    </row>
    <row r="29" spans="2:5" ht="42" customHeight="1" thickBot="1">
      <c r="B29" s="135"/>
      <c r="C29" s="316" t="s">
        <v>160</v>
      </c>
      <c r="D29" s="317"/>
      <c r="E29" s="102"/>
    </row>
    <row r="30" spans="2:5" ht="34.5" customHeight="1" thickBot="1">
      <c r="B30" s="135"/>
      <c r="C30" s="316" t="s">
        <v>161</v>
      </c>
      <c r="D30" s="317"/>
    </row>
    <row r="31" spans="2:5" ht="45" customHeight="1" thickBot="1">
      <c r="B31" s="135"/>
      <c r="C31" s="316" t="s">
        <v>162</v>
      </c>
      <c r="D31" s="317"/>
    </row>
    <row r="32" spans="2:5" ht="38.25" customHeight="1" thickBot="1">
      <c r="B32" s="135"/>
      <c r="C32" s="316" t="s">
        <v>163</v>
      </c>
      <c r="D32" s="317"/>
    </row>
    <row r="33" spans="2:4" ht="62.25" customHeight="1" thickBot="1">
      <c r="B33" s="135"/>
      <c r="C33" s="316" t="s">
        <v>164</v>
      </c>
      <c r="D33" s="317"/>
    </row>
    <row r="34" spans="2:4" ht="51.75" customHeight="1" thickBot="1">
      <c r="B34" s="135"/>
      <c r="C34" s="326" t="s">
        <v>165</v>
      </c>
      <c r="D34" s="327"/>
    </row>
    <row r="35" spans="2:4" ht="90" customHeight="1" thickBot="1">
      <c r="B35" s="133"/>
      <c r="C35" s="316" t="s">
        <v>166</v>
      </c>
      <c r="D35" s="317"/>
    </row>
    <row r="36" spans="2:4" ht="57" customHeight="1">
      <c r="C36" s="101"/>
      <c r="D36" s="102"/>
    </row>
    <row r="37" spans="2:4" ht="57" customHeight="1"/>
    <row r="38" spans="2:4" ht="57" customHeight="1"/>
    <row r="39" spans="2:4" ht="75.75" customHeight="1"/>
    <row r="40" spans="2:4" ht="51.75" customHeight="1"/>
    <row r="41" spans="2:4" ht="51.75" customHeight="1"/>
    <row r="42" spans="2:4" ht="51.75" customHeight="1"/>
    <row r="43" spans="2:4" ht="51.75" customHeight="1"/>
    <row r="44" spans="2:4" ht="51.75" customHeight="1"/>
    <row r="45" spans="2:4" ht="51.75" customHeight="1"/>
    <row r="46" spans="2:4" ht="51.75" customHeight="1"/>
    <row r="47" spans="2:4" ht="51.75" customHeight="1"/>
    <row r="48" spans="2:4" ht="51.75" customHeight="1"/>
    <row r="49" ht="51.75" customHeight="1"/>
    <row r="50" ht="51.75" customHeight="1"/>
    <row r="51" ht="51.75" customHeight="1"/>
    <row r="52" ht="31.5" customHeight="1"/>
    <row r="53" ht="38.25" customHeight="1"/>
    <row r="54" ht="48" customHeight="1"/>
    <row r="55" ht="51.75" customHeight="1"/>
    <row r="56" ht="51.75" customHeight="1"/>
    <row r="57" ht="29.25" customHeight="1"/>
    <row r="58" ht="48" customHeight="1"/>
    <row r="59" ht="37.5" customHeight="1"/>
    <row r="61" ht="24" customHeight="1"/>
    <row r="62" ht="33" customHeight="1"/>
    <row r="63" ht="24" customHeight="1"/>
    <row r="65" ht="51.75" customHeight="1"/>
    <row r="66" ht="51.75" customHeight="1"/>
    <row r="67" ht="51.75" customHeight="1"/>
    <row r="68" ht="51.75" customHeight="1"/>
    <row r="69" ht="51.75" customHeight="1"/>
    <row r="70" ht="51.75" customHeight="1"/>
    <row r="71" ht="51.75" customHeight="1"/>
  </sheetData>
  <mergeCells count="25">
    <mergeCell ref="C23:D23"/>
    <mergeCell ref="C24:D24"/>
    <mergeCell ref="C25:D25"/>
    <mergeCell ref="D2:D3"/>
    <mergeCell ref="C20:D20"/>
    <mergeCell ref="C17:D17"/>
    <mergeCell ref="C18:D18"/>
    <mergeCell ref="C19:D19"/>
    <mergeCell ref="C21:D21"/>
    <mergeCell ref="C22:D22"/>
    <mergeCell ref="C12:D12"/>
    <mergeCell ref="C13:D13"/>
    <mergeCell ref="C14:D14"/>
    <mergeCell ref="C15:D15"/>
    <mergeCell ref="C16:D16"/>
    <mergeCell ref="C31:D31"/>
    <mergeCell ref="C32:D32"/>
    <mergeCell ref="C33:D33"/>
    <mergeCell ref="C35:D35"/>
    <mergeCell ref="C26:D26"/>
    <mergeCell ref="C27:D27"/>
    <mergeCell ref="C28:D28"/>
    <mergeCell ref="C29:D29"/>
    <mergeCell ref="C30:D30"/>
    <mergeCell ref="C34:D34"/>
  </mergeCells>
  <phoneticPr fontId="0" type="noConversion"/>
  <conditionalFormatting sqref="A6:A7 B10">
    <cfRule type="cellIs" dxfId="32" priority="117" operator="equal">
      <formula>"!"</formula>
    </cfRule>
  </conditionalFormatting>
  <conditionalFormatting sqref="F6:F7">
    <cfRule type="cellIs" dxfId="31" priority="1" operator="equal">
      <formula>"VEDI NOTA"</formula>
    </cfRule>
    <cfRule type="cellIs" dxfId="30" priority="2" operator="equal">
      <formula>"SCADUTA"</formula>
    </cfRule>
    <cfRule type="cellIs" dxfId="29" priority="3" operator="equal">
      <formula>"MENO DI 30 GIORNI!"</formula>
    </cfRule>
  </conditionalFormatting>
  <hyperlinks>
    <hyperlink ref="B15" r:id="rId1" xr:uid="{92925006-C86B-46B6-820F-9C5301393EC1}"/>
    <hyperlink ref="B13" r:id="rId2" xr:uid="{49884D32-DEEF-4E13-9254-8AE0DFFC2EAD}"/>
    <hyperlink ref="B14" r:id="rId3" xr:uid="{BC662820-A40D-4866-A007-87AB1E6E1C3D}"/>
    <hyperlink ref="B17" r:id="rId4" xr:uid="{DAFEAA35-7666-4F59-BB9A-4F93781F55E0}"/>
    <hyperlink ref="B18" r:id="rId5" xr:uid="{CF2FA7D1-6FC8-4667-AB29-406E2D5B3070}"/>
    <hyperlink ref="C13:D13" r:id="rId6" display="ESPON " xr:uid="{8707722D-0CB7-4F14-8435-486B4EA6D273}"/>
    <hyperlink ref="C14:D14" r:id="rId7" display="URBACT" xr:uid="{56ACEE7A-936B-4952-9802-E928D184AB0F}"/>
    <hyperlink ref="C15:D15" r:id="rId8" display="INTERACT" xr:uid="{EC722C69-51DB-4D14-9116-1011C405C1EC}"/>
    <hyperlink ref="C16:D16" r:id="rId9" display="EUROPEAN URBAN INITIATIVE" xr:uid="{9DC9E928-5883-4B1B-9D9B-9AC0700A04EF}"/>
    <hyperlink ref="C17:D17" r:id="rId10" display="INTERREG" xr:uid="{1E61F6B0-4A07-4037-9618-55CC5A572AE8}"/>
    <hyperlink ref="C18:D18" r:id="rId11" display="INTERREG CENTRAL EUROPE" xr:uid="{A5946533-0CAD-4D38-BD61-0BFB29BA355B}"/>
    <hyperlink ref="C21:D21" r:id="rId12" display="IPA Adrion" xr:uid="{CBE96FE6-D31C-4635-8A7C-14359479530E}"/>
    <hyperlink ref="C22:D22" r:id="rId13" display="North-West Europe" xr:uid="{5123DDBA-F918-41FC-A125-363C09808817}"/>
    <hyperlink ref="C23:D23" r:id="rId14" display="Italia - Tunisia" xr:uid="{78D74EAB-BBB4-40CA-B3D2-FEDC26BB2DAF}"/>
    <hyperlink ref="C24:D24" r:id="rId15" display="Italia - Austria" xr:uid="{16028976-6397-4BA7-BB5C-ACDD9146F277}"/>
    <hyperlink ref="C25:D25" r:id="rId16" display="Spazio Alpino" xr:uid="{2952AD4B-900F-44A1-9A7D-44E0DDB6D8F5}"/>
    <hyperlink ref="C26:D26" r:id="rId17" display="ENI CBCMED" xr:uid="{4332EED2-3E41-46FA-904D-1EE3F95B48B7}"/>
    <hyperlink ref="C27:D27" r:id="rId18" display="Italia - Svizzera" xr:uid="{82E79DC6-89A2-425D-A6BA-ADB6C19C0668}"/>
    <hyperlink ref="C28:D28" r:id="rId19" display="Italia - Francia Marittima" xr:uid="{09922ADC-0567-43A6-B336-FB60AFD51BBB}"/>
    <hyperlink ref="C29:D29" r:id="rId20" display="Italia - Francia Alcotra" xr:uid="{D236E830-3B36-4A76-B5FF-DAF2599C4BF7}"/>
    <hyperlink ref="C30:D30" r:id="rId21" display="Italia - Malta" xr:uid="{B2ACC41A-6988-4B08-9E9C-DE8E22029626}"/>
    <hyperlink ref="C31:D31" r:id="rId22" display="Italia - Albania - Montenegro" xr:uid="{F27D2A8F-1D29-4A32-AC73-6A793098981E}"/>
    <hyperlink ref="C32:D32" r:id="rId23" display="Balkan-Med" xr:uid="{24976AEB-65E4-441C-B534-90F95D80FD30}"/>
    <hyperlink ref="C33:D33" r:id="rId24" display="Italia-Croazia" xr:uid="{BAF0CA98-5525-431E-9A20-5C10D5893753}"/>
    <hyperlink ref="C35:D35" r:id="rId25" display="Italia-Slovenia" xr:uid="{0C311E36-3A05-442C-BDCD-F6D9A79A5994}"/>
    <hyperlink ref="C20" r:id="rId26" display="Interreg Euro-MED" xr:uid="{29295049-5EBA-443F-A48C-B819969A83AD}"/>
    <hyperlink ref="C20:D20" r:id="rId27" display="INTERREG EURO-MED" xr:uid="{F92256EF-313C-4AD5-BC29-45BBB3B8566C}"/>
    <hyperlink ref="C19:D19" r:id="rId28" display="INTERREG MED" xr:uid="{923F837B-50C7-4BE6-941B-0D72CD5DFAC0}"/>
    <hyperlink ref="C34" r:id="rId29" xr:uid="{AFC2A6C5-CB1D-C247-BBDC-6F0D8E4E35E6}"/>
    <hyperlink ref="B16" r:id="rId30" xr:uid="{4F4374E4-0F48-4200-9EC1-56CE76ECAB3A}"/>
    <hyperlink ref="C34:D34" r:id="rId31" display="Italia-Grecia" xr:uid="{0F260395-FFA5-674A-80A2-2E6028610F2B}"/>
    <hyperlink ref="G6" r:id="rId32" xr:uid="{1868D7E7-18DD-4BDE-9D52-618891762C11}"/>
    <hyperlink ref="G7" r:id="rId33" xr:uid="{D4A04A9B-7622-4B90-B021-6B2A2FAFF81E}"/>
  </hyperlinks>
  <pageMargins left="0.75" right="0.75" top="1" bottom="1" header="0.5" footer="0.5"/>
  <pageSetup paperSize="9" orientation="portrait" r:id="rId34"/>
  <headerFooter alignWithMargins="0"/>
  <drawing r:id="rId35"/>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J181"/>
  <sheetViews>
    <sheetView zoomScale="110" zoomScaleNormal="110" workbookViewId="0">
      <pane ySplit="5" topLeftCell="A60" activePane="bottomLeft" state="frozen"/>
      <selection activeCell="N12" sqref="N12"/>
      <selection pane="bottomLeft"/>
    </sheetView>
  </sheetViews>
  <sheetFormatPr defaultColWidth="8.42578125" defaultRowHeight="12.75"/>
  <cols>
    <col min="1" max="1" width="8.85546875" customWidth="1"/>
    <col min="2" max="4" width="15.85546875" customWidth="1"/>
    <col min="5" max="5" width="53.85546875" bestFit="1" customWidth="1"/>
    <col min="6" max="6" width="13.42578125" customWidth="1"/>
    <col min="7" max="7" width="12.85546875" customWidth="1"/>
    <col min="8" max="8" width="8.85546875" customWidth="1"/>
    <col min="9" max="9" width="12.85546875" customWidth="1"/>
    <col min="10" max="10" width="11.42578125" customWidth="1"/>
    <col min="11" max="11" width="6.42578125" customWidth="1"/>
    <col min="12" max="12" width="7" customWidth="1"/>
    <col min="13" max="15" width="7.42578125" customWidth="1"/>
    <col min="16" max="16" width="6.42578125" customWidth="1"/>
    <col min="17" max="17" width="5.42578125" customWidth="1"/>
  </cols>
  <sheetData>
    <row r="1" spans="1:10" ht="23.25" customHeight="1" thickBot="1">
      <c r="A1" s="9"/>
      <c r="B1" s="9"/>
      <c r="C1" s="9"/>
      <c r="D1" s="9"/>
      <c r="E1" s="9"/>
      <c r="F1" s="9"/>
      <c r="G1" s="9"/>
      <c r="H1" s="9"/>
      <c r="I1" s="9"/>
      <c r="J1" s="9"/>
    </row>
    <row r="2" spans="1:10" ht="32.25" customHeight="1" thickTop="1">
      <c r="A2" s="9"/>
      <c r="B2" s="57" t="s">
        <v>25</v>
      </c>
      <c r="E2" s="313" t="s">
        <v>17</v>
      </c>
      <c r="F2" s="9"/>
      <c r="G2" s="61"/>
      <c r="I2" s="63"/>
    </row>
    <row r="3" spans="1:10" ht="23.25" customHeight="1" thickBot="1">
      <c r="A3" s="9"/>
      <c r="B3" s="46">
        <f>COUNTA(C6:C63)</f>
        <v>58</v>
      </c>
      <c r="C3" s="9"/>
      <c r="D3" s="9"/>
      <c r="E3" s="312"/>
      <c r="F3" s="9"/>
      <c r="G3" s="60" t="s">
        <v>132</v>
      </c>
      <c r="H3" s="9"/>
      <c r="I3" s="60" t="s">
        <v>27</v>
      </c>
      <c r="J3" s="9"/>
    </row>
    <row r="4" spans="1:10" ht="20.100000000000001" customHeight="1" thickTop="1">
      <c r="A4" s="9"/>
      <c r="B4" s="9"/>
      <c r="C4" s="9"/>
      <c r="D4" s="9"/>
      <c r="E4" s="9"/>
      <c r="F4" s="9"/>
      <c r="G4" s="9"/>
      <c r="H4" s="9"/>
      <c r="I4" s="9"/>
      <c r="J4" s="9"/>
    </row>
    <row r="5" spans="1:10" ht="15.75" customHeight="1" thickBot="1">
      <c r="A5" s="58" t="s">
        <v>28</v>
      </c>
      <c r="B5" s="58" t="s">
        <v>29</v>
      </c>
      <c r="C5" s="58" t="s">
        <v>30</v>
      </c>
      <c r="D5" s="58" t="s">
        <v>167</v>
      </c>
      <c r="E5" s="58" t="s">
        <v>31</v>
      </c>
      <c r="F5" s="58" t="s">
        <v>32</v>
      </c>
      <c r="G5" s="58" t="s">
        <v>33</v>
      </c>
      <c r="H5" s="111" t="s">
        <v>76</v>
      </c>
      <c r="I5" s="247"/>
      <c r="J5" s="248"/>
    </row>
    <row r="6" spans="1:10" s="198" customFormat="1" ht="45" customHeight="1">
      <c r="A6" s="193"/>
      <c r="B6" s="194" t="s">
        <v>168</v>
      </c>
      <c r="C6" s="195" t="s">
        <v>35</v>
      </c>
      <c r="D6" s="195" t="s">
        <v>169</v>
      </c>
      <c r="E6" s="196" t="s">
        <v>170</v>
      </c>
      <c r="F6" s="197" t="s">
        <v>171</v>
      </c>
      <c r="G6" s="197" t="s">
        <v>172</v>
      </c>
      <c r="H6" s="120" t="s">
        <v>34</v>
      </c>
    </row>
    <row r="7" spans="1:10" ht="45" customHeight="1">
      <c r="A7" s="54"/>
      <c r="B7" s="47" t="s">
        <v>168</v>
      </c>
      <c r="C7" s="55" t="s">
        <v>35</v>
      </c>
      <c r="D7" s="55" t="s">
        <v>169</v>
      </c>
      <c r="E7" s="106" t="s">
        <v>173</v>
      </c>
      <c r="F7" s="59" t="s">
        <v>171</v>
      </c>
      <c r="G7" s="59" t="s">
        <v>172</v>
      </c>
      <c r="H7" s="109" t="s">
        <v>34</v>
      </c>
    </row>
    <row r="8" spans="1:10" ht="45" customHeight="1">
      <c r="A8" s="54"/>
      <c r="B8" s="47" t="s">
        <v>168</v>
      </c>
      <c r="C8" s="55" t="s">
        <v>35</v>
      </c>
      <c r="D8" s="55"/>
      <c r="E8" s="106" t="s">
        <v>174</v>
      </c>
      <c r="F8" s="59">
        <v>46009</v>
      </c>
      <c r="G8" s="59"/>
      <c r="H8" s="263" t="s">
        <v>34</v>
      </c>
    </row>
    <row r="9" spans="1:10" ht="45.75" customHeight="1">
      <c r="A9" s="54"/>
      <c r="B9" s="47" t="s">
        <v>168</v>
      </c>
      <c r="C9" s="55" t="s">
        <v>35</v>
      </c>
      <c r="D9" s="55"/>
      <c r="E9" s="106" t="s">
        <v>175</v>
      </c>
      <c r="F9" s="59">
        <v>46007</v>
      </c>
      <c r="G9" s="59"/>
      <c r="H9" s="263" t="s">
        <v>34</v>
      </c>
    </row>
    <row r="10" spans="1:10" ht="43.5" customHeight="1">
      <c r="A10" s="54"/>
      <c r="B10" s="47" t="s">
        <v>168</v>
      </c>
      <c r="C10" s="55" t="s">
        <v>35</v>
      </c>
      <c r="D10" s="55"/>
      <c r="E10" s="106" t="s">
        <v>173</v>
      </c>
      <c r="F10" s="59" t="s">
        <v>171</v>
      </c>
      <c r="G10" s="59" t="s">
        <v>172</v>
      </c>
      <c r="H10" s="263" t="s">
        <v>34</v>
      </c>
    </row>
    <row r="11" spans="1:10" ht="41.25" customHeight="1">
      <c r="A11" s="54"/>
      <c r="B11" s="47" t="s">
        <v>168</v>
      </c>
      <c r="C11" s="55" t="s">
        <v>176</v>
      </c>
      <c r="D11" s="55"/>
      <c r="E11" s="106" t="s">
        <v>177</v>
      </c>
      <c r="F11" s="59">
        <v>45989</v>
      </c>
      <c r="G11" s="93" t="s">
        <v>130</v>
      </c>
      <c r="H11" s="263" t="s">
        <v>34</v>
      </c>
    </row>
    <row r="12" spans="1:10" ht="42.75" customHeight="1">
      <c r="A12" s="54"/>
      <c r="B12" s="47" t="s">
        <v>168</v>
      </c>
      <c r="C12" s="55" t="s">
        <v>176</v>
      </c>
      <c r="D12" s="55"/>
      <c r="E12" s="106" t="s">
        <v>178</v>
      </c>
      <c r="F12" s="59">
        <v>45989</v>
      </c>
      <c r="G12" s="93" t="s">
        <v>130</v>
      </c>
      <c r="H12" s="263" t="s">
        <v>34</v>
      </c>
    </row>
    <row r="13" spans="1:10" ht="38.25">
      <c r="A13" s="54"/>
      <c r="B13" s="47" t="s">
        <v>168</v>
      </c>
      <c r="C13" s="55" t="s">
        <v>35</v>
      </c>
      <c r="D13" s="55"/>
      <c r="E13" s="106" t="s">
        <v>179</v>
      </c>
      <c r="F13" s="59" t="s">
        <v>171</v>
      </c>
      <c r="G13" s="59" t="s">
        <v>172</v>
      </c>
      <c r="H13" s="263" t="s">
        <v>34</v>
      </c>
    </row>
    <row r="14" spans="1:10" ht="38.25">
      <c r="A14" s="54"/>
      <c r="B14" s="47" t="s">
        <v>168</v>
      </c>
      <c r="C14" s="56" t="s">
        <v>35</v>
      </c>
      <c r="D14" s="55"/>
      <c r="E14" s="106" t="s">
        <v>180</v>
      </c>
      <c r="F14" s="67">
        <v>45979</v>
      </c>
      <c r="G14" s="93" t="s">
        <v>130</v>
      </c>
      <c r="H14" s="263" t="s">
        <v>34</v>
      </c>
    </row>
    <row r="15" spans="1:10" ht="38.25">
      <c r="A15" s="272"/>
      <c r="B15" s="273" t="s">
        <v>168</v>
      </c>
      <c r="C15" s="274" t="s">
        <v>35</v>
      </c>
      <c r="D15" s="275"/>
      <c r="E15" s="276" t="s">
        <v>181</v>
      </c>
      <c r="F15" s="59" t="s">
        <v>171</v>
      </c>
      <c r="G15" s="277" t="s">
        <v>172</v>
      </c>
      <c r="H15" s="278" t="s">
        <v>34</v>
      </c>
    </row>
    <row r="16" spans="1:10" ht="38.25">
      <c r="A16" s="271"/>
      <c r="B16" s="269" t="s">
        <v>168</v>
      </c>
      <c r="C16" s="129" t="s">
        <v>35</v>
      </c>
      <c r="D16" s="129"/>
      <c r="E16" s="182" t="s">
        <v>182</v>
      </c>
      <c r="F16" s="130" t="s">
        <v>171</v>
      </c>
      <c r="G16" s="130" t="s">
        <v>172</v>
      </c>
      <c r="H16" s="270" t="s">
        <v>34</v>
      </c>
    </row>
    <row r="17" spans="1:8" ht="38.25">
      <c r="A17" s="271"/>
      <c r="B17" s="269" t="s">
        <v>168</v>
      </c>
      <c r="C17" s="55" t="s">
        <v>75</v>
      </c>
      <c r="D17" s="129"/>
      <c r="E17" s="114" t="s">
        <v>183</v>
      </c>
      <c r="F17" s="130">
        <v>45981</v>
      </c>
      <c r="G17" s="93" t="s">
        <v>130</v>
      </c>
      <c r="H17" s="270" t="s">
        <v>34</v>
      </c>
    </row>
    <row r="18" spans="1:8" ht="38.25">
      <c r="A18" s="54"/>
      <c r="B18" s="47" t="s">
        <v>168</v>
      </c>
      <c r="C18" s="129" t="s">
        <v>35</v>
      </c>
      <c r="D18" s="56"/>
      <c r="E18" s="112" t="s">
        <v>184</v>
      </c>
      <c r="F18" s="113">
        <v>45987</v>
      </c>
      <c r="G18" s="93" t="s">
        <v>130</v>
      </c>
      <c r="H18" s="268" t="s">
        <v>34</v>
      </c>
    </row>
    <row r="19" spans="1:8" ht="38.25">
      <c r="A19" s="54"/>
      <c r="B19" s="47" t="s">
        <v>168</v>
      </c>
      <c r="C19" s="129" t="s">
        <v>35</v>
      </c>
      <c r="D19" s="56"/>
      <c r="E19" s="112" t="s">
        <v>185</v>
      </c>
      <c r="F19" s="113">
        <v>45975</v>
      </c>
      <c r="G19" s="93" t="s">
        <v>130</v>
      </c>
      <c r="H19" s="268" t="s">
        <v>34</v>
      </c>
    </row>
    <row r="20" spans="1:8" ht="38.25" customHeight="1">
      <c r="A20" s="271"/>
      <c r="B20" s="269" t="s">
        <v>168</v>
      </c>
      <c r="C20" s="129" t="s">
        <v>75</v>
      </c>
      <c r="D20" s="129"/>
      <c r="E20" s="114" t="s">
        <v>186</v>
      </c>
      <c r="F20" s="130">
        <v>45982</v>
      </c>
      <c r="G20" s="93" t="s">
        <v>130</v>
      </c>
      <c r="H20" s="270" t="s">
        <v>34</v>
      </c>
    </row>
    <row r="21" spans="1:8" ht="38.25">
      <c r="A21" s="271"/>
      <c r="B21" s="269" t="s">
        <v>168</v>
      </c>
      <c r="C21" s="129" t="s">
        <v>75</v>
      </c>
      <c r="D21" s="129"/>
      <c r="E21" s="114" t="s">
        <v>187</v>
      </c>
      <c r="F21" s="130">
        <v>45987</v>
      </c>
      <c r="G21" s="93" t="s">
        <v>130</v>
      </c>
      <c r="H21" s="270" t="s">
        <v>34</v>
      </c>
    </row>
    <row r="22" spans="1:8" ht="38.25">
      <c r="A22" s="271"/>
      <c r="B22" s="269" t="s">
        <v>168</v>
      </c>
      <c r="C22" s="129" t="s">
        <v>75</v>
      </c>
      <c r="D22" s="129"/>
      <c r="E22" s="114" t="s">
        <v>188</v>
      </c>
      <c r="F22" s="130">
        <v>46042</v>
      </c>
      <c r="G22" s="130"/>
      <c r="H22" s="270" t="s">
        <v>34</v>
      </c>
    </row>
    <row r="23" spans="1:8" ht="38.25">
      <c r="A23" s="271"/>
      <c r="B23" s="269" t="s">
        <v>168</v>
      </c>
      <c r="C23" s="129" t="s">
        <v>75</v>
      </c>
      <c r="D23" s="129"/>
      <c r="E23" s="114" t="s">
        <v>189</v>
      </c>
      <c r="F23" s="130">
        <v>46042</v>
      </c>
      <c r="G23" s="130"/>
      <c r="H23" s="270" t="s">
        <v>34</v>
      </c>
    </row>
    <row r="24" spans="1:8" ht="38.25">
      <c r="A24" s="271"/>
      <c r="B24" s="269" t="s">
        <v>168</v>
      </c>
      <c r="C24" s="129" t="s">
        <v>35</v>
      </c>
      <c r="D24" s="55" t="s">
        <v>169</v>
      </c>
      <c r="E24" s="114" t="s">
        <v>190</v>
      </c>
      <c r="F24" s="130" t="s">
        <v>171</v>
      </c>
      <c r="G24" s="130"/>
      <c r="H24" s="270" t="s">
        <v>34</v>
      </c>
    </row>
    <row r="25" spans="1:8" ht="38.25">
      <c r="A25" s="271"/>
      <c r="B25" s="269" t="s">
        <v>168</v>
      </c>
      <c r="C25" s="129" t="s">
        <v>75</v>
      </c>
      <c r="D25" s="55" t="s">
        <v>169</v>
      </c>
      <c r="E25" s="114" t="s">
        <v>191</v>
      </c>
      <c r="F25" s="130">
        <v>45974</v>
      </c>
      <c r="G25" s="93" t="s">
        <v>130</v>
      </c>
      <c r="H25" s="270" t="s">
        <v>34</v>
      </c>
    </row>
    <row r="26" spans="1:8" ht="38.25">
      <c r="A26" s="271"/>
      <c r="B26" s="269" t="s">
        <v>168</v>
      </c>
      <c r="C26" s="129" t="s">
        <v>35</v>
      </c>
      <c r="D26" s="55"/>
      <c r="E26" s="114" t="s">
        <v>192</v>
      </c>
      <c r="F26" s="130">
        <v>46042</v>
      </c>
      <c r="G26" s="130"/>
      <c r="H26" s="270" t="s">
        <v>34</v>
      </c>
    </row>
    <row r="27" spans="1:8" ht="38.25">
      <c r="A27" s="271"/>
      <c r="B27" s="269" t="s">
        <v>168</v>
      </c>
      <c r="C27" s="129" t="s">
        <v>35</v>
      </c>
      <c r="D27" s="55"/>
      <c r="E27" s="114" t="s">
        <v>193</v>
      </c>
      <c r="F27" s="130">
        <v>46042</v>
      </c>
      <c r="G27" s="130"/>
      <c r="H27" s="270" t="s">
        <v>34</v>
      </c>
    </row>
    <row r="28" spans="1:8" ht="38.25">
      <c r="A28" s="271"/>
      <c r="B28" s="269" t="s">
        <v>168</v>
      </c>
      <c r="C28" s="129" t="s">
        <v>35</v>
      </c>
      <c r="D28" s="55"/>
      <c r="E28" s="114" t="s">
        <v>194</v>
      </c>
      <c r="F28" s="130">
        <v>46042</v>
      </c>
      <c r="G28" s="130"/>
      <c r="H28" s="270" t="s">
        <v>34</v>
      </c>
    </row>
    <row r="29" spans="1:8" ht="38.25">
      <c r="A29" s="271"/>
      <c r="B29" s="269" t="s">
        <v>168</v>
      </c>
      <c r="C29" s="129" t="s">
        <v>35</v>
      </c>
      <c r="D29" s="55"/>
      <c r="E29" s="114" t="s">
        <v>195</v>
      </c>
      <c r="F29" s="130">
        <v>46042</v>
      </c>
      <c r="G29" s="130"/>
      <c r="H29" s="270" t="s">
        <v>34</v>
      </c>
    </row>
    <row r="30" spans="1:8" ht="38.25">
      <c r="A30" s="271"/>
      <c r="B30" s="269" t="s">
        <v>168</v>
      </c>
      <c r="C30" s="129" t="s">
        <v>35</v>
      </c>
      <c r="D30" s="55"/>
      <c r="E30" s="114" t="s">
        <v>196</v>
      </c>
      <c r="F30" s="130">
        <v>46042</v>
      </c>
      <c r="G30" s="130"/>
      <c r="H30" s="270" t="s">
        <v>34</v>
      </c>
    </row>
    <row r="31" spans="1:8" ht="38.25">
      <c r="A31" s="271"/>
      <c r="B31" s="269" t="s">
        <v>168</v>
      </c>
      <c r="C31" s="129" t="s">
        <v>35</v>
      </c>
      <c r="D31" s="55"/>
      <c r="E31" s="114" t="s">
        <v>197</v>
      </c>
      <c r="F31" s="130">
        <v>46042</v>
      </c>
      <c r="G31" s="130"/>
      <c r="H31" s="270" t="s">
        <v>34</v>
      </c>
    </row>
    <row r="32" spans="1:8" ht="38.25">
      <c r="A32" s="271"/>
      <c r="B32" s="269" t="s">
        <v>168</v>
      </c>
      <c r="C32" s="129" t="s">
        <v>35</v>
      </c>
      <c r="D32" s="55"/>
      <c r="E32" s="114" t="s">
        <v>198</v>
      </c>
      <c r="F32" s="130">
        <v>46042</v>
      </c>
      <c r="G32" s="130"/>
      <c r="H32" s="270" t="s">
        <v>34</v>
      </c>
    </row>
    <row r="33" spans="1:8" ht="38.25">
      <c r="A33" s="271"/>
      <c r="B33" s="269" t="s">
        <v>168</v>
      </c>
      <c r="C33" s="129" t="s">
        <v>35</v>
      </c>
      <c r="D33" s="55"/>
      <c r="E33" s="114" t="s">
        <v>199</v>
      </c>
      <c r="F33" s="130">
        <v>46070</v>
      </c>
      <c r="G33" s="130"/>
      <c r="H33" s="270" t="s">
        <v>34</v>
      </c>
    </row>
    <row r="34" spans="1:8" ht="38.25">
      <c r="A34" s="271"/>
      <c r="B34" s="269" t="s">
        <v>168</v>
      </c>
      <c r="C34" s="129" t="s">
        <v>35</v>
      </c>
      <c r="D34" s="55"/>
      <c r="E34" s="114" t="s">
        <v>200</v>
      </c>
      <c r="F34" s="130">
        <v>46070</v>
      </c>
      <c r="G34" s="130"/>
      <c r="H34" s="270" t="s">
        <v>34</v>
      </c>
    </row>
    <row r="35" spans="1:8" ht="38.25">
      <c r="A35" s="271"/>
      <c r="B35" s="269" t="s">
        <v>168</v>
      </c>
      <c r="C35" s="129" t="s">
        <v>35</v>
      </c>
      <c r="D35" s="55"/>
      <c r="E35" s="114" t="s">
        <v>201</v>
      </c>
      <c r="F35" s="130">
        <v>46070</v>
      </c>
      <c r="G35" s="130"/>
      <c r="H35" s="270" t="s">
        <v>34</v>
      </c>
    </row>
    <row r="36" spans="1:8" ht="38.25">
      <c r="A36" s="271"/>
      <c r="B36" s="269" t="s">
        <v>168</v>
      </c>
      <c r="C36" s="129" t="s">
        <v>75</v>
      </c>
      <c r="D36" s="55"/>
      <c r="E36" s="114" t="s">
        <v>187</v>
      </c>
      <c r="F36" s="130">
        <v>46078</v>
      </c>
      <c r="G36" s="130"/>
      <c r="H36" s="270" t="s">
        <v>34</v>
      </c>
    </row>
    <row r="37" spans="1:8" ht="38.25">
      <c r="A37" s="271"/>
      <c r="B37" s="269" t="s">
        <v>168</v>
      </c>
      <c r="C37" s="55" t="s">
        <v>35</v>
      </c>
      <c r="D37" s="55"/>
      <c r="E37" s="114" t="s">
        <v>202</v>
      </c>
      <c r="F37" s="130">
        <v>46070</v>
      </c>
      <c r="G37" s="130"/>
      <c r="H37" s="270" t="s">
        <v>34</v>
      </c>
    </row>
    <row r="38" spans="1:8" ht="38.25">
      <c r="A38" s="271"/>
      <c r="B38" s="269" t="s">
        <v>168</v>
      </c>
      <c r="C38" s="129" t="s">
        <v>35</v>
      </c>
      <c r="D38" s="55"/>
      <c r="E38" s="114" t="s">
        <v>203</v>
      </c>
      <c r="F38" s="130">
        <v>45992</v>
      </c>
      <c r="G38" s="93" t="s">
        <v>130</v>
      </c>
      <c r="H38" s="270" t="s">
        <v>34</v>
      </c>
    </row>
    <row r="39" spans="1:8" ht="38.25">
      <c r="A39" s="271"/>
      <c r="B39" s="269" t="s">
        <v>168</v>
      </c>
      <c r="C39" s="129" t="s">
        <v>35</v>
      </c>
      <c r="D39" s="55"/>
      <c r="E39" s="114" t="s">
        <v>204</v>
      </c>
      <c r="F39" s="130">
        <v>45992</v>
      </c>
      <c r="G39" s="93" t="s">
        <v>130</v>
      </c>
      <c r="H39" s="270" t="s">
        <v>34</v>
      </c>
    </row>
    <row r="40" spans="1:8" ht="38.25">
      <c r="A40" s="271"/>
      <c r="B40" s="269" t="s">
        <v>168</v>
      </c>
      <c r="C40" s="129" t="s">
        <v>35</v>
      </c>
      <c r="D40" s="55"/>
      <c r="E40" s="114" t="s">
        <v>205</v>
      </c>
      <c r="F40" s="130">
        <v>45992</v>
      </c>
      <c r="G40" s="93" t="s">
        <v>130</v>
      </c>
      <c r="H40" s="270" t="s">
        <v>34</v>
      </c>
    </row>
    <row r="41" spans="1:8" ht="38.25">
      <c r="A41" s="271"/>
      <c r="B41" s="269" t="s">
        <v>168</v>
      </c>
      <c r="C41" s="129" t="s">
        <v>35</v>
      </c>
      <c r="D41" s="55"/>
      <c r="E41" s="114" t="s">
        <v>206</v>
      </c>
      <c r="F41" s="130">
        <v>45993</v>
      </c>
      <c r="G41" s="93" t="s">
        <v>130</v>
      </c>
      <c r="H41" s="270" t="s">
        <v>34</v>
      </c>
    </row>
    <row r="42" spans="1:8" ht="38.25">
      <c r="A42" s="271"/>
      <c r="B42" s="269" t="s">
        <v>168</v>
      </c>
      <c r="C42" s="129" t="s">
        <v>75</v>
      </c>
      <c r="D42" s="55"/>
      <c r="E42" s="114" t="s">
        <v>207</v>
      </c>
      <c r="F42" s="130">
        <v>46000</v>
      </c>
      <c r="G42" s="93" t="s">
        <v>130</v>
      </c>
      <c r="H42" s="270" t="s">
        <v>34</v>
      </c>
    </row>
    <row r="43" spans="1:8" ht="38.25">
      <c r="A43" s="271"/>
      <c r="B43" s="269" t="s">
        <v>168</v>
      </c>
      <c r="C43" s="129" t="s">
        <v>75</v>
      </c>
      <c r="D43" s="55"/>
      <c r="E43" s="114" t="s">
        <v>208</v>
      </c>
      <c r="F43" s="130">
        <v>46000</v>
      </c>
      <c r="G43" s="93" t="s">
        <v>130</v>
      </c>
      <c r="H43" s="270" t="s">
        <v>34</v>
      </c>
    </row>
    <row r="44" spans="1:8" ht="38.25">
      <c r="A44" s="271"/>
      <c r="B44" s="269" t="s">
        <v>168</v>
      </c>
      <c r="C44" s="129" t="s">
        <v>35</v>
      </c>
      <c r="D44" s="55"/>
      <c r="E44" s="114" t="s">
        <v>209</v>
      </c>
      <c r="F44" s="130">
        <v>46030</v>
      </c>
      <c r="G44" s="130"/>
      <c r="H44" s="270" t="s">
        <v>34</v>
      </c>
    </row>
    <row r="45" spans="1:8" ht="38.25">
      <c r="A45" s="271"/>
      <c r="B45" s="269" t="s">
        <v>168</v>
      </c>
      <c r="C45" s="129" t="s">
        <v>35</v>
      </c>
      <c r="D45" s="55"/>
      <c r="E45" s="114" t="s">
        <v>210</v>
      </c>
      <c r="F45" s="130">
        <v>46037</v>
      </c>
      <c r="G45" s="130"/>
      <c r="H45" s="270" t="s">
        <v>34</v>
      </c>
    </row>
    <row r="46" spans="1:8" ht="38.25">
      <c r="A46" s="271"/>
      <c r="B46" s="269" t="s">
        <v>168</v>
      </c>
      <c r="C46" s="129" t="s">
        <v>35</v>
      </c>
      <c r="D46" s="55"/>
      <c r="E46" s="114" t="s">
        <v>211</v>
      </c>
      <c r="F46" s="130">
        <v>46037</v>
      </c>
      <c r="G46" s="130"/>
      <c r="H46" s="270" t="s">
        <v>34</v>
      </c>
    </row>
    <row r="47" spans="1:8" ht="38.25">
      <c r="A47" s="271"/>
      <c r="B47" s="269" t="s">
        <v>168</v>
      </c>
      <c r="C47" s="129" t="s">
        <v>35</v>
      </c>
      <c r="D47" s="55"/>
      <c r="E47" s="114" t="s">
        <v>212</v>
      </c>
      <c r="F47" s="130">
        <v>46077</v>
      </c>
      <c r="G47" s="130"/>
      <c r="H47" s="270" t="s">
        <v>34</v>
      </c>
    </row>
    <row r="48" spans="1:8" ht="38.25">
      <c r="A48" s="271"/>
      <c r="B48" s="269" t="s">
        <v>168</v>
      </c>
      <c r="C48" s="129" t="s">
        <v>213</v>
      </c>
      <c r="D48" s="55"/>
      <c r="E48" s="114" t="s">
        <v>214</v>
      </c>
      <c r="F48" s="130" t="s">
        <v>171</v>
      </c>
      <c r="G48" s="130" t="s">
        <v>172</v>
      </c>
      <c r="H48" s="270" t="s">
        <v>34</v>
      </c>
    </row>
    <row r="49" spans="1:8" ht="38.25">
      <c r="A49" s="271"/>
      <c r="B49" s="269" t="s">
        <v>168</v>
      </c>
      <c r="C49" s="129" t="s">
        <v>213</v>
      </c>
      <c r="D49" s="55"/>
      <c r="E49" s="114" t="s">
        <v>215</v>
      </c>
      <c r="F49" s="130" t="s">
        <v>171</v>
      </c>
      <c r="G49" s="130" t="s">
        <v>172</v>
      </c>
      <c r="H49" s="270" t="s">
        <v>34</v>
      </c>
    </row>
    <row r="50" spans="1:8" ht="38.25">
      <c r="A50" s="271"/>
      <c r="B50" s="269" t="s">
        <v>168</v>
      </c>
      <c r="C50" s="129" t="s">
        <v>35</v>
      </c>
      <c r="D50" s="55"/>
      <c r="E50" s="114" t="s">
        <v>216</v>
      </c>
      <c r="F50" s="130">
        <v>46100</v>
      </c>
      <c r="G50" s="130"/>
      <c r="H50" s="270" t="s">
        <v>34</v>
      </c>
    </row>
    <row r="51" spans="1:8" ht="38.25">
      <c r="A51" s="271"/>
      <c r="B51" s="269" t="s">
        <v>168</v>
      </c>
      <c r="C51" s="129" t="s">
        <v>35</v>
      </c>
      <c r="D51" s="55"/>
      <c r="E51" s="114" t="s">
        <v>217</v>
      </c>
      <c r="F51" s="130">
        <v>45989</v>
      </c>
      <c r="G51" s="93" t="s">
        <v>130</v>
      </c>
      <c r="H51" s="270" t="s">
        <v>34</v>
      </c>
    </row>
    <row r="52" spans="1:8" ht="38.25">
      <c r="A52" s="271"/>
      <c r="B52" s="269" t="s">
        <v>168</v>
      </c>
      <c r="C52" s="129" t="s">
        <v>75</v>
      </c>
      <c r="D52" s="55"/>
      <c r="E52" s="114" t="s">
        <v>218</v>
      </c>
      <c r="F52" s="130" t="s">
        <v>219</v>
      </c>
      <c r="G52" s="130"/>
      <c r="H52" s="270" t="s">
        <v>34</v>
      </c>
    </row>
    <row r="53" spans="1:8" ht="38.25">
      <c r="A53" s="271"/>
      <c r="B53" s="269" t="s">
        <v>168</v>
      </c>
      <c r="C53" s="129" t="s">
        <v>75</v>
      </c>
      <c r="D53" s="55"/>
      <c r="E53" s="114" t="s">
        <v>220</v>
      </c>
      <c r="F53" s="130" t="s">
        <v>219</v>
      </c>
      <c r="G53" s="130"/>
      <c r="H53" s="270" t="s">
        <v>34</v>
      </c>
    </row>
    <row r="54" spans="1:8" ht="38.25">
      <c r="A54" s="271"/>
      <c r="B54" s="269" t="s">
        <v>168</v>
      </c>
      <c r="C54" s="129" t="s">
        <v>75</v>
      </c>
      <c r="D54" s="55"/>
      <c r="E54" s="114" t="s">
        <v>221</v>
      </c>
      <c r="F54" s="130" t="s">
        <v>219</v>
      </c>
      <c r="G54" s="130"/>
      <c r="H54" s="270" t="s">
        <v>34</v>
      </c>
    </row>
    <row r="55" spans="1:8" ht="38.25">
      <c r="A55" s="271"/>
      <c r="B55" s="269" t="s">
        <v>168</v>
      </c>
      <c r="C55" s="129" t="s">
        <v>35</v>
      </c>
      <c r="D55" s="55"/>
      <c r="E55" s="114" t="s">
        <v>222</v>
      </c>
      <c r="F55" s="130">
        <v>46064</v>
      </c>
      <c r="G55" s="130"/>
      <c r="H55" s="270" t="s">
        <v>34</v>
      </c>
    </row>
    <row r="56" spans="1:8" ht="38.25">
      <c r="A56" s="271" t="s">
        <v>9</v>
      </c>
      <c r="B56" s="269" t="s">
        <v>168</v>
      </c>
      <c r="C56" s="129" t="s">
        <v>35</v>
      </c>
      <c r="D56" s="55"/>
      <c r="E56" s="114" t="s">
        <v>223</v>
      </c>
      <c r="F56" s="130">
        <v>46027</v>
      </c>
      <c r="G56" s="130"/>
      <c r="H56" s="270" t="s">
        <v>34</v>
      </c>
    </row>
    <row r="57" spans="1:8" ht="38.25">
      <c r="A57" s="271" t="s">
        <v>9</v>
      </c>
      <c r="B57" s="269" t="s">
        <v>168</v>
      </c>
      <c r="C57" s="129" t="s">
        <v>75</v>
      </c>
      <c r="D57" s="55"/>
      <c r="E57" s="114" t="s">
        <v>224</v>
      </c>
      <c r="F57" s="130">
        <v>46084</v>
      </c>
      <c r="G57" s="130"/>
      <c r="H57" s="270" t="s">
        <v>34</v>
      </c>
    </row>
    <row r="58" spans="1:8" ht="38.25">
      <c r="A58" s="271" t="s">
        <v>9</v>
      </c>
      <c r="B58" s="269" t="s">
        <v>168</v>
      </c>
      <c r="C58" s="129" t="s">
        <v>75</v>
      </c>
      <c r="D58" s="55"/>
      <c r="E58" s="114" t="s">
        <v>225</v>
      </c>
      <c r="F58" s="130">
        <v>46084</v>
      </c>
      <c r="G58" s="130"/>
      <c r="H58" s="270" t="s">
        <v>34</v>
      </c>
    </row>
    <row r="59" spans="1:8" ht="38.25">
      <c r="A59" s="271" t="s">
        <v>9</v>
      </c>
      <c r="B59" s="269" t="s">
        <v>168</v>
      </c>
      <c r="C59" s="129" t="s">
        <v>75</v>
      </c>
      <c r="D59" s="55"/>
      <c r="E59" s="114" t="s">
        <v>226</v>
      </c>
      <c r="F59" s="130">
        <v>46084</v>
      </c>
      <c r="G59" s="130"/>
      <c r="H59" s="270" t="s">
        <v>34</v>
      </c>
    </row>
    <row r="60" spans="1:8" ht="38.25">
      <c r="A60" s="271" t="s">
        <v>9</v>
      </c>
      <c r="B60" s="269" t="s">
        <v>168</v>
      </c>
      <c r="C60" s="129" t="s">
        <v>35</v>
      </c>
      <c r="D60" s="55"/>
      <c r="E60" s="114" t="s">
        <v>227</v>
      </c>
      <c r="F60" s="130">
        <v>46190</v>
      </c>
      <c r="G60" s="130"/>
      <c r="H60" s="270" t="s">
        <v>34</v>
      </c>
    </row>
    <row r="61" spans="1:8" ht="38.25">
      <c r="A61" s="271" t="s">
        <v>9</v>
      </c>
      <c r="B61" s="269" t="s">
        <v>168</v>
      </c>
      <c r="C61" s="129" t="s">
        <v>35</v>
      </c>
      <c r="D61" s="55"/>
      <c r="E61" s="114" t="s">
        <v>228</v>
      </c>
      <c r="F61" s="130">
        <v>46373</v>
      </c>
      <c r="G61" s="130"/>
      <c r="H61" s="270" t="s">
        <v>34</v>
      </c>
    </row>
    <row r="62" spans="1:8" ht="38.25">
      <c r="A62" s="271" t="s">
        <v>9</v>
      </c>
      <c r="B62" s="269" t="s">
        <v>168</v>
      </c>
      <c r="C62" s="129" t="s">
        <v>35</v>
      </c>
      <c r="D62" s="55"/>
      <c r="E62" s="114" t="s">
        <v>175</v>
      </c>
      <c r="F62" s="130">
        <v>46351</v>
      </c>
      <c r="G62" s="130"/>
      <c r="H62" s="270" t="s">
        <v>34</v>
      </c>
    </row>
    <row r="63" spans="1:8" ht="38.25">
      <c r="A63" s="271" t="s">
        <v>9</v>
      </c>
      <c r="B63" s="269" t="s">
        <v>168</v>
      </c>
      <c r="C63" s="129" t="s">
        <v>75</v>
      </c>
      <c r="D63" s="55"/>
      <c r="E63" s="114" t="s">
        <v>229</v>
      </c>
      <c r="F63" s="130">
        <v>46035</v>
      </c>
      <c r="G63" s="130"/>
      <c r="H63" s="270" t="s">
        <v>34</v>
      </c>
    </row>
    <row r="65" spans="1:8" ht="13.5" thickBot="1">
      <c r="A65" s="9"/>
      <c r="B65" s="9"/>
      <c r="H65" s="9"/>
    </row>
    <row r="66" spans="1:8" ht="15.75" thickBot="1">
      <c r="A66" s="9"/>
      <c r="B66" s="235" t="s">
        <v>42</v>
      </c>
      <c r="C66" s="329" t="s">
        <v>55</v>
      </c>
      <c r="D66" s="337"/>
      <c r="E66" s="330"/>
      <c r="H66" s="9"/>
    </row>
    <row r="67" spans="1:8" ht="13.5" thickBot="1">
      <c r="A67" s="9"/>
      <c r="B67" s="53" t="s">
        <v>50</v>
      </c>
      <c r="C67" s="316" t="s">
        <v>230</v>
      </c>
      <c r="D67" s="338"/>
      <c r="E67" s="317"/>
      <c r="H67" s="9"/>
    </row>
    <row r="68" spans="1:8" ht="13.5" thickBot="1">
      <c r="A68" s="9"/>
      <c r="B68" s="53" t="s">
        <v>48</v>
      </c>
      <c r="C68" s="316" t="s">
        <v>231</v>
      </c>
      <c r="D68" s="338"/>
      <c r="E68" s="317"/>
      <c r="H68" s="9"/>
    </row>
    <row r="69" spans="1:8" ht="13.5" thickBot="1">
      <c r="A69" s="9"/>
      <c r="B69" s="53" t="s">
        <v>52</v>
      </c>
      <c r="C69" s="316" t="s">
        <v>232</v>
      </c>
      <c r="D69" s="338"/>
      <c r="E69" s="317"/>
      <c r="H69" s="9"/>
    </row>
    <row r="70" spans="1:8" ht="13.5" thickBot="1">
      <c r="A70" s="9"/>
      <c r="B70" s="53" t="s">
        <v>233</v>
      </c>
      <c r="C70" s="316" t="s">
        <v>53</v>
      </c>
      <c r="D70" s="338"/>
      <c r="E70" s="317"/>
      <c r="H70" s="9"/>
    </row>
    <row r="71" spans="1:8" ht="13.5" thickBot="1">
      <c r="A71" s="9"/>
      <c r="B71" s="83" t="s">
        <v>234</v>
      </c>
      <c r="C71" s="316" t="s">
        <v>235</v>
      </c>
      <c r="D71" s="338"/>
      <c r="E71" s="317"/>
      <c r="H71" s="9"/>
    </row>
    <row r="72" spans="1:8" ht="13.5" thickBot="1">
      <c r="A72" s="9"/>
      <c r="B72" s="53" t="s">
        <v>236</v>
      </c>
      <c r="C72" s="316" t="s">
        <v>176</v>
      </c>
      <c r="D72" s="339"/>
      <c r="E72" s="327"/>
      <c r="H72" s="9"/>
    </row>
    <row r="73" spans="1:8" ht="13.5" thickBot="1">
      <c r="A73" s="9"/>
      <c r="B73" s="53" t="s">
        <v>54</v>
      </c>
      <c r="C73" s="326" t="s">
        <v>237</v>
      </c>
      <c r="D73" s="339"/>
      <c r="E73" s="327"/>
      <c r="H73" s="9"/>
    </row>
    <row r="74" spans="1:8" ht="13.5" thickBot="1">
      <c r="A74" s="9"/>
      <c r="B74" s="83" t="s">
        <v>101</v>
      </c>
      <c r="C74" s="316" t="s">
        <v>238</v>
      </c>
      <c r="D74" s="338"/>
      <c r="E74" s="317"/>
      <c r="H74" s="9"/>
    </row>
    <row r="75" spans="1:8" ht="13.5" thickBot="1">
      <c r="A75" s="9"/>
      <c r="B75" s="266" t="s">
        <v>239</v>
      </c>
      <c r="C75" s="316" t="s">
        <v>240</v>
      </c>
      <c r="D75" s="338"/>
      <c r="E75" s="317"/>
      <c r="H75" s="9"/>
    </row>
    <row r="76" spans="1:8" ht="13.5" thickBot="1">
      <c r="A76" s="9"/>
      <c r="B76" s="261" t="s">
        <v>241</v>
      </c>
      <c r="H76" s="9"/>
    </row>
    <row r="77" spans="1:8">
      <c r="A77" s="9"/>
      <c r="B77" s="9"/>
      <c r="H77" s="9"/>
    </row>
    <row r="78" spans="1:8">
      <c r="A78" s="9"/>
      <c r="B78" s="9"/>
      <c r="H78" s="9"/>
    </row>
    <row r="79" spans="1:8">
      <c r="A79" s="9"/>
      <c r="B79" s="9"/>
    </row>
    <row r="80" spans="1:8">
      <c r="A80" s="9"/>
      <c r="B80" s="9"/>
    </row>
    <row r="81" spans="1:2">
      <c r="A81" s="9"/>
      <c r="B81" s="9"/>
    </row>
    <row r="82" spans="1:2">
      <c r="A82" s="9"/>
      <c r="B82" s="9"/>
    </row>
    <row r="83" spans="1:2">
      <c r="A83" s="9"/>
      <c r="B83" s="9"/>
    </row>
    <row r="84" spans="1:2">
      <c r="B84" s="9"/>
    </row>
    <row r="85" spans="1:2">
      <c r="B85" s="9"/>
    </row>
    <row r="86" spans="1:2">
      <c r="B86" s="9"/>
    </row>
    <row r="87" spans="1:2">
      <c r="B87" s="9"/>
    </row>
    <row r="88" spans="1:2">
      <c r="B88" s="9"/>
    </row>
    <row r="89" spans="1:2">
      <c r="B89" s="9"/>
    </row>
    <row r="90" spans="1:2">
      <c r="B90" s="9"/>
    </row>
    <row r="91" spans="1:2">
      <c r="B91" s="9"/>
    </row>
    <row r="92" spans="1:2">
      <c r="B92" s="9"/>
    </row>
    <row r="93" spans="1:2">
      <c r="B93" s="9"/>
    </row>
    <row r="94" spans="1:2">
      <c r="B94" s="9"/>
    </row>
    <row r="95" spans="1:2">
      <c r="B95" s="9"/>
    </row>
    <row r="96" spans="1:2">
      <c r="B96" s="9"/>
    </row>
    <row r="97" spans="2:2">
      <c r="B97" s="9"/>
    </row>
    <row r="98" spans="2:2">
      <c r="B98" s="9"/>
    </row>
    <row r="99" spans="2:2">
      <c r="B99" s="9"/>
    </row>
    <row r="100" spans="2:2">
      <c r="B100" s="9"/>
    </row>
    <row r="101" spans="2:2">
      <c r="B101" s="9"/>
    </row>
    <row r="102" spans="2:2">
      <c r="B102" s="9"/>
    </row>
    <row r="103" spans="2:2">
      <c r="B103" s="9"/>
    </row>
    <row r="104" spans="2:2">
      <c r="B104" s="9"/>
    </row>
    <row r="105" spans="2:2">
      <c r="B105" s="9"/>
    </row>
    <row r="106" spans="2:2">
      <c r="B106" s="9"/>
    </row>
    <row r="107" spans="2:2">
      <c r="B107" s="9"/>
    </row>
    <row r="108" spans="2:2">
      <c r="B108" s="9"/>
    </row>
    <row r="109" spans="2:2">
      <c r="B109" s="9"/>
    </row>
    <row r="110" spans="2:2">
      <c r="B110" s="9"/>
    </row>
    <row r="111" spans="2:2">
      <c r="B111" s="9"/>
    </row>
    <row r="112" spans="2:2">
      <c r="B112" s="9"/>
    </row>
    <row r="113" spans="2:2">
      <c r="B113" s="9"/>
    </row>
    <row r="114" spans="2:2">
      <c r="B114" s="9"/>
    </row>
    <row r="115" spans="2:2">
      <c r="B115" s="9"/>
    </row>
    <row r="116" spans="2:2">
      <c r="B116" s="9"/>
    </row>
    <row r="117" spans="2:2">
      <c r="B117" s="9"/>
    </row>
    <row r="118" spans="2:2">
      <c r="B118" s="9"/>
    </row>
    <row r="119" spans="2:2">
      <c r="B119" s="9"/>
    </row>
    <row r="120" spans="2:2">
      <c r="B120" s="9"/>
    </row>
    <row r="121" spans="2:2">
      <c r="B121" s="9"/>
    </row>
    <row r="181" spans="8:8">
      <c r="H181"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C75:E75"/>
    <mergeCell ref="C69:E69"/>
    <mergeCell ref="C70:E70"/>
    <mergeCell ref="C71:E71"/>
    <mergeCell ref="C72:E72"/>
    <mergeCell ref="C73:E73"/>
    <mergeCell ref="E2:E3"/>
    <mergeCell ref="C66:E66"/>
    <mergeCell ref="C67:E67"/>
    <mergeCell ref="C68:E68"/>
    <mergeCell ref="C74:E74"/>
  </mergeCells>
  <phoneticPr fontId="0" type="noConversion"/>
  <conditionalFormatting sqref="A6:A63">
    <cfRule type="cellIs" dxfId="28" priority="160" operator="equal">
      <formula>"!"</formula>
    </cfRule>
  </conditionalFormatting>
  <conditionalFormatting sqref="G6 G7:H63">
    <cfRule type="cellIs" dxfId="27" priority="184" operator="equal">
      <formula>"VEDI NOTA"</formula>
    </cfRule>
    <cfRule type="cellIs" dxfId="26" priority="185" operator="equal">
      <formula>"SCADUTA"</formula>
    </cfRule>
    <cfRule type="cellIs" dxfId="25" priority="186" operator="equal">
      <formula>"MENO DI 30 GIORNI!"</formula>
    </cfRule>
  </conditionalFormatting>
  <hyperlinks>
    <hyperlink ref="H6" r:id="rId2" xr:uid="{BE3068C9-1262-DC41-ADE5-9FC5279A7676}"/>
    <hyperlink ref="H7" r:id="rId3" xr:uid="{F43BAAC6-A8A5-4587-9C6E-6283B97FE838}"/>
    <hyperlink ref="H8" r:id="rId4" xr:uid="{83B3E8BB-9A6B-43E3-8A78-69B4DB591514}"/>
    <hyperlink ref="H9" r:id="rId5" xr:uid="{D1935B9F-E110-4723-AC88-14F1F060415A}"/>
    <hyperlink ref="H11" r:id="rId6" xr:uid="{0CF712F9-A8D1-43A8-9B9F-58489C6E60C6}"/>
    <hyperlink ref="H12" r:id="rId7" xr:uid="{B3009AE8-A88E-45AB-875B-DDB72A1A74C8}"/>
    <hyperlink ref="H13" r:id="rId8" xr:uid="{38265915-DA3F-4995-BF89-80F00C0FFD61}"/>
    <hyperlink ref="H14" r:id="rId9" xr:uid="{FD92F66B-FF7B-4ADF-ACE6-217103A629E6}"/>
    <hyperlink ref="H15" r:id="rId10" xr:uid="{F54AB0AF-871B-446C-A751-E468F5BA46FF}"/>
    <hyperlink ref="H16" r:id="rId11" xr:uid="{764A1B16-8262-41FC-AC51-3924533F3384}"/>
    <hyperlink ref="H17" r:id="rId12" xr:uid="{A3A86AAC-2604-4571-BE70-D8C7D4DA9F1E}"/>
    <hyperlink ref="H18" r:id="rId13" xr:uid="{D81D78C3-FC5B-4508-8C04-C9C5DC645F95}"/>
    <hyperlink ref="H19" r:id="rId14" xr:uid="{FA102C33-22F7-4771-817D-843CC93D3140}"/>
    <hyperlink ref="H20" r:id="rId15" xr:uid="{D0CD2C45-B2FE-4D76-9546-DA1E5F60E910}"/>
    <hyperlink ref="H21" r:id="rId16" xr:uid="{679E6814-A954-4316-817D-E91C813EC72E}"/>
    <hyperlink ref="H22" r:id="rId17" xr:uid="{36DDE1F3-F19B-4795-AFD2-F557C15ECB9B}"/>
    <hyperlink ref="H23" r:id="rId18" xr:uid="{32D2095D-6730-45E9-87DD-D1BD3E7D256F}"/>
    <hyperlink ref="H24" r:id="rId19" xr:uid="{F5295DBD-A7DE-4646-9448-3B697D2DE7DD}"/>
    <hyperlink ref="H25" r:id="rId20" xr:uid="{67320DA7-EDA4-432C-B2C2-7FD040CF33BF}"/>
    <hyperlink ref="H26" r:id="rId21" xr:uid="{4629E8EB-AF4D-4BAD-89D1-8896A0C0EA85}"/>
    <hyperlink ref="H27" r:id="rId22" xr:uid="{30D26B74-C003-43E1-8674-36F34BC3E8A3}"/>
    <hyperlink ref="H28" r:id="rId23" xr:uid="{86001469-74B1-4D5F-971D-6A02F027B3D3}"/>
    <hyperlink ref="H29" r:id="rId24" xr:uid="{20BAF9BC-E36A-4F00-BEFA-03E733E3B565}"/>
    <hyperlink ref="H30" r:id="rId25" xr:uid="{C0753627-5FD6-4F52-A452-9352B1D7C608}"/>
    <hyperlink ref="H31" r:id="rId26" xr:uid="{DA2654C6-0AAF-482A-B22A-31C3DDF242DF}"/>
    <hyperlink ref="H32" r:id="rId27" xr:uid="{C7DBD096-B009-4550-B7CE-4502245EE106}"/>
    <hyperlink ref="H33" r:id="rId28" xr:uid="{4A39E3C1-0120-45ED-B9E7-9881FCDE15F1}"/>
    <hyperlink ref="H34" r:id="rId29" xr:uid="{9666F131-50CF-4F39-8D46-4577F982B084}"/>
    <hyperlink ref="H35" r:id="rId30" xr:uid="{6C53300A-6C88-46B9-9DA6-839F27348C00}"/>
    <hyperlink ref="H36" r:id="rId31" xr:uid="{EF652776-64D5-41F4-AA94-6053787A86EB}"/>
    <hyperlink ref="H37" r:id="rId32" xr:uid="{FAE1A246-796C-459B-AABC-12AA05D46AC0}"/>
    <hyperlink ref="H38" r:id="rId33" xr:uid="{F70CA3A2-080C-4EB3-9F7B-E63A76EA0EE3}"/>
    <hyperlink ref="H39" r:id="rId34" xr:uid="{405635FC-F64E-4AD4-AE3F-5ECFC0720F4E}"/>
    <hyperlink ref="H40" r:id="rId35" xr:uid="{B9D827FA-A5DE-4DA6-9A13-8790E79ADD46}"/>
    <hyperlink ref="H41" r:id="rId36" xr:uid="{D22766FF-4A80-460F-BB6F-62755DB640A5}"/>
    <hyperlink ref="H42" r:id="rId37" xr:uid="{6558AB91-5EAE-46EE-8E8E-D5FE8413DE13}"/>
    <hyperlink ref="H43" r:id="rId38" xr:uid="{0EEBAC97-38E3-4DEE-AAEB-A2A415009C5C}"/>
    <hyperlink ref="H44" r:id="rId39" xr:uid="{645549B5-F826-43C9-A848-875902A7C459}"/>
    <hyperlink ref="H45" r:id="rId40" xr:uid="{2BC3D046-3D09-41DA-9220-472BB9A0B0C0}"/>
    <hyperlink ref="H46" r:id="rId41" xr:uid="{664BA58F-496F-43DD-8D07-3E6652A76738}"/>
    <hyperlink ref="H47" r:id="rId42" xr:uid="{F2917DD8-C433-456B-A0BA-CDD84C31A341}"/>
    <hyperlink ref="H48" r:id="rId43" xr:uid="{9C63058B-734E-4128-914F-9A66055F8601}"/>
    <hyperlink ref="H49" r:id="rId44" xr:uid="{E77D36C8-1F4F-4D1A-806D-90DE8870E25F}"/>
    <hyperlink ref="H50" r:id="rId45" xr:uid="{9A9BE82A-4B1A-4650-8AAA-E90CA0F04D45}"/>
    <hyperlink ref="H51" r:id="rId46" xr:uid="{E70030AA-6AD1-446A-B313-22E03CEAC5F4}"/>
    <hyperlink ref="H52" r:id="rId47" xr:uid="{B275355C-63EF-4078-8138-27F8ACD7C0E7}"/>
    <hyperlink ref="H53" r:id="rId48" xr:uid="{ECDA4348-0D18-4785-A997-7E7C2A9D5CE9}"/>
    <hyperlink ref="H54" r:id="rId49" xr:uid="{826203AF-7910-43F3-8D10-54C9C42AD0A1}"/>
    <hyperlink ref="H55" r:id="rId50" xr:uid="{366970F2-A63D-42C8-95C7-9AF2F17EE096}"/>
    <hyperlink ref="H56" r:id="rId51" xr:uid="{FDF4A39B-0CFF-4302-9C60-2A450C670448}"/>
    <hyperlink ref="H57" r:id="rId52" xr:uid="{3953696C-BFD0-41B5-B9AD-CBD7FB0B9249}"/>
    <hyperlink ref="H58" r:id="rId53" xr:uid="{C48EC405-787F-45E2-A89B-8281942AD365}"/>
    <hyperlink ref="H59" r:id="rId54" xr:uid="{E520753C-75EF-42DF-96F9-C6A37FCDA727}"/>
    <hyperlink ref="H60" r:id="rId55" xr:uid="{B536A6BC-B49D-47F4-A235-F5115A5BC519}"/>
    <hyperlink ref="H61" r:id="rId56" xr:uid="{29F6F99F-D174-4385-969F-FB83FA239746}"/>
    <hyperlink ref="H62" r:id="rId57" xr:uid="{EFE6E2D4-F342-47EB-B0C0-0B37167192C7}"/>
    <hyperlink ref="H63" r:id="rId58" xr:uid="{922C5C03-3C81-4380-A754-110D18E3FD6B}"/>
    <hyperlink ref="B68" r:id="rId59" xr:uid="{E05BBCA2-AAED-478C-BD19-C17350CC0F26}"/>
    <hyperlink ref="B69" r:id="rId60" xr:uid="{E5C9A520-030B-480E-9FD4-25C7D7F72DB5}"/>
    <hyperlink ref="B70" r:id="rId61" xr:uid="{5E11A4FC-6F7B-49B9-AE94-5B497F05082F}"/>
    <hyperlink ref="B71" r:id="rId62" xr:uid="{D9974765-F630-4B20-8DF7-6E810DFFD992}"/>
    <hyperlink ref="B72" r:id="rId63" xr:uid="{AC179B69-0264-4AE3-87FA-00A9D5D73667}"/>
    <hyperlink ref="B73" r:id="rId64" xr:uid="{29B3DAED-2455-4A01-A761-300A467CB17A}"/>
    <hyperlink ref="C68:E68" r:id="rId65" display="Eurostars-Eureka" xr:uid="{32F15E58-492E-45B1-AE44-0F0A6F455DF4}"/>
    <hyperlink ref="C70:E70" r:id="rId66" display="EREA" xr:uid="{C6568716-A141-48EF-B16A-33C1151DF9B8}"/>
    <hyperlink ref="C69:E69" r:id="rId67" display="PRIMA" xr:uid="{DF6C3DC7-DF74-4057-A6E2-65101C6C4BDD}"/>
    <hyperlink ref="B75" r:id="rId68" xr:uid="{02518DCE-4FEB-4081-AAA5-A6FDB25DB5B8}"/>
    <hyperlink ref="C75" r:id="rId69" xr:uid="{CCC4810C-8827-43F5-98C9-08993766B5BA}"/>
    <hyperlink ref="C74" r:id="rId70" xr:uid="{8DF6C486-CF57-4D35-B54A-1E69A89AA5A3}"/>
    <hyperlink ref="C71" r:id="rId71" xr:uid="{93FCCFE8-C5CD-4295-9F53-904ED7952DC6}"/>
    <hyperlink ref="C73" r:id="rId72" display="Information Society Calls" xr:uid="{8E870E5A-C22C-47E0-9131-DB18A2EC7317}"/>
    <hyperlink ref="C72" r:id="rId73" xr:uid="{9D9CAC59-73B2-49A8-9E3F-E86EAE085D79}"/>
    <hyperlink ref="B76" r:id="rId74" xr:uid="{9946C1D8-4835-40B2-97F0-D19595A98B64}"/>
    <hyperlink ref="C71:E71" r:id="rId75" display="SPIRE" xr:uid="{FD3C214B-5E5C-4F59-AE2F-431DF5F6498A}"/>
    <hyperlink ref="B74" r:id="rId76" xr:uid="{0EBA9DB5-10F5-40C4-AE0C-88EC64C709B9}"/>
    <hyperlink ref="C67:E67" r:id="rId77" display="European Innovation Council" xr:uid="{E0786D7C-D8F2-4393-ABF8-B9E9FA971572}"/>
    <hyperlink ref="B67" r:id="rId78" xr:uid="{72A158C9-A9C0-40AE-AC5C-D08FB700CADE}"/>
    <hyperlink ref="C72:E72" r:id="rId79" display="EIT" xr:uid="{D1B8C7C6-8496-4352-95E5-4F27E296BAA5}"/>
    <hyperlink ref="C73:E73" r:id="rId80" display="Shaping Europe’s digital future" xr:uid="{0E48C800-232C-4222-8CD4-8FAC443048B1}"/>
  </hyperlinks>
  <pageMargins left="1" right="1" top="1" bottom="1" header="0.5" footer="0.5"/>
  <pageSetup paperSize="9" orientation="landscape" r:id="rId81"/>
  <headerFooter alignWithMargins="0"/>
  <drawing r:id="rId82"/>
  <legacyDrawing r:id="rId8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H59"/>
  <sheetViews>
    <sheetView showRuler="0" zoomScaleNormal="100" workbookViewId="0">
      <pane ySplit="5" topLeftCell="A6" activePane="bottomLeft" state="frozen"/>
      <selection pane="bottomLeft" activeCell="A6" sqref="A6:XFD6"/>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6" width="12.85546875" style="9" customWidth="1"/>
    <col min="7" max="7" width="8.42578125" style="9"/>
    <col min="8" max="8" width="12.85546875" style="9" customWidth="1"/>
    <col min="9" max="16384" width="8.42578125" style="9"/>
  </cols>
  <sheetData>
    <row r="1" spans="1:8" ht="16.5" customHeight="1" thickBot="1"/>
    <row r="2" spans="1:8" ht="33" customHeight="1" thickTop="1">
      <c r="B2" s="69" t="s">
        <v>25</v>
      </c>
      <c r="D2" s="340" t="s">
        <v>242</v>
      </c>
      <c r="F2" s="70"/>
      <c r="H2" s="71"/>
    </row>
    <row r="3" spans="1:8" ht="27" customHeight="1" thickBot="1">
      <c r="B3" s="46">
        <f>COUNTA( D6:D6)</f>
        <v>0</v>
      </c>
      <c r="D3" s="341"/>
      <c r="F3" s="72" t="s">
        <v>132</v>
      </c>
      <c r="H3" s="72" t="s">
        <v>27</v>
      </c>
    </row>
    <row r="4" spans="1:8" ht="13.5" customHeight="1" thickTop="1"/>
    <row r="5" spans="1:8" ht="15.75" thickBot="1">
      <c r="A5" s="73" t="s">
        <v>28</v>
      </c>
      <c r="B5" s="73" t="s">
        <v>29</v>
      </c>
      <c r="C5" s="73" t="s">
        <v>30</v>
      </c>
      <c r="D5" s="73" t="s">
        <v>31</v>
      </c>
      <c r="E5" s="73" t="s">
        <v>32</v>
      </c>
      <c r="F5" s="73" t="s">
        <v>33</v>
      </c>
      <c r="G5" s="73" t="s">
        <v>76</v>
      </c>
      <c r="H5" s="246"/>
    </row>
    <row r="6" spans="1:8" ht="39.950000000000003" customHeight="1" thickBot="1">
      <c r="A6" s="76"/>
      <c r="B6" s="85"/>
      <c r="F6" s="78"/>
      <c r="G6" s="78"/>
      <c r="H6" s="76"/>
    </row>
    <row r="7" spans="1:8" ht="39.950000000000003" customHeight="1" thickBot="1">
      <c r="A7" s="76"/>
      <c r="B7" s="81" t="s">
        <v>28</v>
      </c>
      <c r="C7" s="81" t="s">
        <v>40</v>
      </c>
      <c r="D7" s="81" t="s">
        <v>41</v>
      </c>
      <c r="F7" s="78"/>
      <c r="G7" s="76"/>
      <c r="H7" s="76"/>
    </row>
    <row r="8" spans="1:8" ht="39.950000000000003" customHeight="1">
      <c r="A8" s="76"/>
      <c r="B8" s="115"/>
      <c r="C8" s="116"/>
      <c r="D8" s="117"/>
      <c r="F8" s="85"/>
      <c r="G8" s="78"/>
      <c r="H8" s="76"/>
    </row>
    <row r="9" spans="1:8" ht="15" thickBot="1">
      <c r="A9" s="76"/>
      <c r="B9" s="76"/>
      <c r="C9" s="76"/>
      <c r="D9" s="76"/>
      <c r="G9" s="76"/>
      <c r="H9" s="76"/>
    </row>
    <row r="10" spans="1:8" ht="15.75" thickBot="1">
      <c r="A10" s="76"/>
      <c r="B10" s="240" t="s">
        <v>42</v>
      </c>
      <c r="C10" s="344" t="s">
        <v>55</v>
      </c>
      <c r="D10" s="345"/>
      <c r="G10" s="76"/>
      <c r="H10" s="76"/>
    </row>
    <row r="11" spans="1:8" ht="15" thickBot="1">
      <c r="A11" s="76"/>
      <c r="B11" s="77" t="s">
        <v>243</v>
      </c>
      <c r="C11" s="342" t="s">
        <v>244</v>
      </c>
      <c r="D11" s="343"/>
      <c r="G11" s="76"/>
      <c r="H11" s="76"/>
    </row>
    <row r="12" spans="1:8" ht="15" thickBot="1">
      <c r="A12" s="76"/>
      <c r="B12" s="77" t="s">
        <v>50</v>
      </c>
      <c r="C12" s="342" t="s">
        <v>245</v>
      </c>
      <c r="D12" s="343"/>
      <c r="G12" s="76"/>
      <c r="H12" s="76"/>
    </row>
    <row r="13" spans="1:8" ht="12.75" customHeight="1" thickBot="1">
      <c r="A13" s="76"/>
      <c r="B13" s="77" t="s">
        <v>48</v>
      </c>
      <c r="C13" s="342" t="s">
        <v>246</v>
      </c>
      <c r="D13" s="343"/>
      <c r="G13" s="76"/>
      <c r="H13" s="76"/>
    </row>
    <row r="14" spans="1:8" ht="15" thickBot="1">
      <c r="A14" s="76"/>
      <c r="B14" s="53" t="s">
        <v>54</v>
      </c>
      <c r="G14" s="76"/>
      <c r="H14" s="76"/>
    </row>
    <row r="15" spans="1:8" ht="14.25">
      <c r="A15" s="76"/>
      <c r="B15" s="76"/>
      <c r="G15" s="76"/>
      <c r="H15" s="76"/>
    </row>
    <row r="16" spans="1:8" ht="14.25">
      <c r="A16" s="76"/>
      <c r="B16" s="76"/>
      <c r="G16" s="76"/>
      <c r="H16" s="76"/>
    </row>
    <row r="17" spans="1:8" ht="13.5" customHeight="1">
      <c r="A17" s="76"/>
      <c r="B17" s="76"/>
      <c r="G17" s="76"/>
      <c r="H17" s="76"/>
    </row>
    <row r="18" spans="1:8" ht="12.75" customHeight="1">
      <c r="A18" s="76"/>
      <c r="B18" s="76"/>
      <c r="G18" s="76"/>
      <c r="H18" s="76"/>
    </row>
    <row r="19" spans="1:8" ht="14.25">
      <c r="A19" s="76"/>
      <c r="B19" s="76"/>
      <c r="G19" s="76"/>
      <c r="H19" s="76"/>
    </row>
    <row r="20" spans="1:8" ht="14.25">
      <c r="A20" s="76"/>
      <c r="B20" s="76"/>
      <c r="G20" s="76"/>
      <c r="H20" s="76"/>
    </row>
    <row r="21" spans="1:8" ht="14.25">
      <c r="A21" s="76"/>
      <c r="B21" s="76"/>
      <c r="G21" s="76"/>
      <c r="H21" s="76"/>
    </row>
    <row r="22" spans="1:8" ht="14.25">
      <c r="A22" s="76"/>
      <c r="B22" s="76"/>
      <c r="G22" s="76"/>
      <c r="H22" s="76"/>
    </row>
    <row r="23" spans="1:8" ht="14.25">
      <c r="A23" s="76"/>
      <c r="B23" s="76"/>
      <c r="G23" s="76"/>
      <c r="H23" s="76"/>
    </row>
    <row r="24" spans="1:8" ht="14.25">
      <c r="A24" s="76"/>
      <c r="B24" s="76"/>
      <c r="G24" s="76"/>
      <c r="H24" s="76"/>
    </row>
    <row r="25" spans="1:8" ht="14.25">
      <c r="A25" s="76"/>
      <c r="B25" s="76"/>
      <c r="G25" s="76"/>
      <c r="H25" s="76"/>
    </row>
    <row r="26" spans="1:8" ht="14.25">
      <c r="A26" s="76"/>
      <c r="B26" s="76"/>
      <c r="G26" s="76"/>
      <c r="H26" s="76"/>
    </row>
    <row r="27" spans="1:8" ht="14.25">
      <c r="A27" s="76"/>
      <c r="B27" s="76"/>
      <c r="G27" s="76"/>
      <c r="H27" s="76"/>
    </row>
    <row r="28" spans="1:8" ht="14.25">
      <c r="A28" s="76"/>
      <c r="B28" s="76"/>
      <c r="G28" s="76"/>
      <c r="H28" s="76"/>
    </row>
    <row r="29" spans="1:8" ht="14.25">
      <c r="A29" s="76"/>
      <c r="B29" s="76"/>
      <c r="G29" s="76"/>
      <c r="H29" s="76"/>
    </row>
    <row r="30" spans="1:8" ht="14.25">
      <c r="A30" s="76"/>
      <c r="B30" s="76"/>
      <c r="G30" s="76"/>
      <c r="H30" s="76"/>
    </row>
    <row r="31" spans="1:8" ht="14.25">
      <c r="A31" s="76"/>
      <c r="B31" s="76"/>
      <c r="G31" s="76"/>
      <c r="H31" s="76"/>
    </row>
    <row r="32" spans="1:8" ht="14.25">
      <c r="A32" s="76"/>
      <c r="B32" s="76"/>
      <c r="G32" s="76"/>
      <c r="H32" s="76"/>
    </row>
    <row r="33" spans="1:7" ht="14.25">
      <c r="A33" s="76"/>
      <c r="B33" s="76"/>
      <c r="G33" s="76"/>
    </row>
    <row r="34" spans="1:7" ht="14.25">
      <c r="A34" s="76"/>
      <c r="B34" s="76"/>
      <c r="G34" s="76"/>
    </row>
    <row r="35" spans="1:7" ht="14.25">
      <c r="A35" s="76"/>
      <c r="B35" s="76"/>
      <c r="G35" s="76"/>
    </row>
    <row r="36" spans="1:7" ht="14.25">
      <c r="B36" s="76"/>
    </row>
    <row r="37" spans="1:7" ht="14.25">
      <c r="B37" s="76"/>
    </row>
    <row r="38" spans="1:7" ht="14.25">
      <c r="B38" s="76"/>
    </row>
    <row r="39" spans="1:7" ht="14.25">
      <c r="B39" s="76"/>
    </row>
    <row r="40" spans="1:7" ht="14.25">
      <c r="B40" s="76"/>
    </row>
    <row r="41" spans="1:7" ht="14.25">
      <c r="B41" s="76"/>
    </row>
    <row r="42" spans="1:7" ht="14.25">
      <c r="B42" s="76"/>
    </row>
    <row r="59"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1:D11"/>
    <mergeCell ref="C12:D12"/>
    <mergeCell ref="C13:D13"/>
    <mergeCell ref="C10:D10"/>
  </mergeCells>
  <phoneticPr fontId="0" type="noConversion"/>
  <conditionalFormatting sqref="B8">
    <cfRule type="cellIs" dxfId="24" priority="10" operator="equal">
      <formula>"!"</formula>
    </cfRule>
  </conditionalFormatting>
  <hyperlinks>
    <hyperlink ref="B12" r:id="rId2" xr:uid="{00000000-0004-0000-0F00-000000000000}"/>
    <hyperlink ref="B11" r:id="rId3" xr:uid="{00000000-0004-0000-0F00-000001000000}"/>
    <hyperlink ref="B13" r:id="rId4" xr:uid="{00000000-0004-0000-0F00-000002000000}"/>
    <hyperlink ref="C11:D11" r:id="rId5" display="Health Research" xr:uid="{CD58FDF0-2E05-42B6-B039-8E26FDE7338C}"/>
    <hyperlink ref="C12:D12" r:id="rId6" display="HADEA" xr:uid="{29A04B19-7C23-4D28-A262-EF48C7D86918}"/>
    <hyperlink ref="C13:D13" r:id="rId7" display="EMA" xr:uid="{56D6DA69-B30D-4A86-BFD7-450458916426}"/>
    <hyperlink ref="B14" r:id="rId8" xr:uid="{99EBCC8F-E442-474C-95A4-674E0C6A2A46}"/>
  </hyperlinks>
  <pageMargins left="3.1250000000000002E-3" right="0.75" top="2.8124999999999999E-3" bottom="1" header="0.5" footer="0.5"/>
  <pageSetup paperSize="9" scale="49" orientation="landscape" r:id="rId9"/>
  <headerFooter alignWithMargins="0"/>
  <drawing r:id="rId1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CCFFFF"/>
  </sheetPr>
  <dimension ref="A1:IT63627"/>
  <sheetViews>
    <sheetView zoomScale="90" zoomScaleNormal="90" workbookViewId="0">
      <pane ySplit="7" topLeftCell="A9" activePane="bottomLeft" state="frozen"/>
      <selection activeCell="N12" sqref="N12"/>
      <selection pane="bottomLeft"/>
    </sheetView>
  </sheetViews>
  <sheetFormatPr defaultColWidth="8.42578125" defaultRowHeight="12.75"/>
  <cols>
    <col min="1" max="1" width="8.85546875" customWidth="1"/>
    <col min="2" max="2" width="15.85546875" customWidth="1"/>
    <col min="3" max="3" width="33.140625" style="12" bestFit="1" customWidth="1"/>
    <col min="4" max="4" width="60.85546875" customWidth="1"/>
    <col min="5" max="6" width="12.85546875" customWidth="1"/>
    <col min="7" max="7" width="8.85546875" customWidth="1"/>
    <col min="8" max="8" width="12.85546875" customWidth="1"/>
  </cols>
  <sheetData>
    <row r="1" spans="1:8" ht="14.25" customHeight="1" thickBot="1">
      <c r="A1">
        <v>0</v>
      </c>
      <c r="C1"/>
      <c r="D1" s="12"/>
    </row>
    <row r="2" spans="1:8" ht="36" customHeight="1" thickTop="1">
      <c r="B2" s="57" t="s">
        <v>25</v>
      </c>
      <c r="D2" s="346" t="s">
        <v>22</v>
      </c>
      <c r="F2" s="61"/>
      <c r="H2" s="63"/>
    </row>
    <row r="3" spans="1:8" ht="22.5" customHeight="1" thickBot="1">
      <c r="B3" s="46">
        <f>COUNTA(C8:C16)</f>
        <v>9</v>
      </c>
      <c r="D3" s="308"/>
      <c r="F3" s="60" t="s">
        <v>132</v>
      </c>
      <c r="H3" s="60" t="s">
        <v>27</v>
      </c>
    </row>
    <row r="4" spans="1:8" ht="12" customHeight="1" thickTop="1"/>
    <row r="5" spans="1:8" ht="12" customHeight="1">
      <c r="C5" s="95"/>
      <c r="D5" s="96" t="s">
        <v>247</v>
      </c>
      <c r="F5" s="97" t="s">
        <v>248</v>
      </c>
    </row>
    <row r="6" spans="1:8" ht="20.100000000000001" customHeight="1" thickBot="1"/>
    <row r="7" spans="1:8" s="14" customFormat="1" ht="15.75" customHeight="1" thickBot="1">
      <c r="A7" s="213" t="s">
        <v>28</v>
      </c>
      <c r="B7" s="214" t="s">
        <v>249</v>
      </c>
      <c r="C7" s="215" t="s">
        <v>250</v>
      </c>
      <c r="D7" s="215" t="s">
        <v>31</v>
      </c>
      <c r="E7" s="215" t="s">
        <v>32</v>
      </c>
      <c r="F7" s="215" t="s">
        <v>33</v>
      </c>
      <c r="G7" s="213" t="s">
        <v>76</v>
      </c>
      <c r="H7" s="243"/>
    </row>
    <row r="8" spans="1:8" ht="50.25" customHeight="1">
      <c r="A8" s="219"/>
      <c r="B8" s="220" t="s">
        <v>22</v>
      </c>
      <c r="C8" s="92" t="s">
        <v>251</v>
      </c>
      <c r="D8" s="182" t="s">
        <v>252</v>
      </c>
      <c r="E8" s="130" t="s">
        <v>171</v>
      </c>
      <c r="F8" s="93"/>
      <c r="G8" s="254" t="s">
        <v>34</v>
      </c>
    </row>
    <row r="9" spans="1:8" ht="50.25" customHeight="1">
      <c r="A9" s="219"/>
      <c r="B9" s="220" t="s">
        <v>22</v>
      </c>
      <c r="C9" s="92" t="s">
        <v>253</v>
      </c>
      <c r="D9" s="182" t="s">
        <v>254</v>
      </c>
      <c r="E9" s="130">
        <v>45989</v>
      </c>
      <c r="F9" s="93" t="s">
        <v>130</v>
      </c>
      <c r="G9" s="254" t="s">
        <v>34</v>
      </c>
    </row>
    <row r="10" spans="1:8" ht="50.25" customHeight="1">
      <c r="A10" s="219"/>
      <c r="B10" s="220" t="s">
        <v>22</v>
      </c>
      <c r="C10" s="92" t="s">
        <v>255</v>
      </c>
      <c r="D10" s="182" t="s">
        <v>256</v>
      </c>
      <c r="E10" s="130">
        <v>46052</v>
      </c>
      <c r="F10" s="93"/>
      <c r="G10" s="254" t="s">
        <v>34</v>
      </c>
    </row>
    <row r="11" spans="1:8" ht="50.25" customHeight="1">
      <c r="A11" s="219"/>
      <c r="B11" s="220" t="s">
        <v>22</v>
      </c>
      <c r="C11" s="92" t="s">
        <v>255</v>
      </c>
      <c r="D11" s="182" t="s">
        <v>257</v>
      </c>
      <c r="E11" s="130">
        <v>46001</v>
      </c>
      <c r="F11" s="93" t="s">
        <v>130</v>
      </c>
      <c r="G11" s="254" t="s">
        <v>34</v>
      </c>
    </row>
    <row r="12" spans="1:8" ht="50.25" customHeight="1">
      <c r="A12" s="219"/>
      <c r="B12" s="220" t="s">
        <v>22</v>
      </c>
      <c r="C12" s="92" t="s">
        <v>255</v>
      </c>
      <c r="D12" s="182" t="s">
        <v>258</v>
      </c>
      <c r="E12" s="130">
        <v>46056</v>
      </c>
      <c r="F12" s="93"/>
      <c r="G12" s="254" t="s">
        <v>34</v>
      </c>
    </row>
    <row r="13" spans="1:8" ht="50.25" customHeight="1">
      <c r="A13" s="219" t="s">
        <v>9</v>
      </c>
      <c r="B13" s="220" t="s">
        <v>22</v>
      </c>
      <c r="C13" s="92" t="s">
        <v>259</v>
      </c>
      <c r="D13" s="182" t="s">
        <v>260</v>
      </c>
      <c r="E13" s="130">
        <v>46002</v>
      </c>
      <c r="F13" s="93" t="s">
        <v>130</v>
      </c>
      <c r="G13" s="254" t="s">
        <v>34</v>
      </c>
    </row>
    <row r="14" spans="1:8" ht="50.25" customHeight="1">
      <c r="A14" s="219" t="s">
        <v>9</v>
      </c>
      <c r="B14" s="220" t="s">
        <v>22</v>
      </c>
      <c r="C14" s="92" t="s">
        <v>255</v>
      </c>
      <c r="D14" s="182" t="s">
        <v>261</v>
      </c>
      <c r="E14" s="130">
        <v>46030</v>
      </c>
      <c r="F14" s="93"/>
      <c r="G14" s="254" t="s">
        <v>34</v>
      </c>
    </row>
    <row r="15" spans="1:8" ht="50.25" customHeight="1">
      <c r="A15" s="219" t="s">
        <v>9</v>
      </c>
      <c r="B15" s="220" t="s">
        <v>22</v>
      </c>
      <c r="C15" s="92" t="s">
        <v>255</v>
      </c>
      <c r="D15" s="182" t="s">
        <v>262</v>
      </c>
      <c r="E15" s="130">
        <v>46063</v>
      </c>
      <c r="F15" s="93"/>
      <c r="G15" s="254" t="s">
        <v>34</v>
      </c>
    </row>
    <row r="16" spans="1:8" ht="50.25" customHeight="1">
      <c r="A16" s="219" t="s">
        <v>9</v>
      </c>
      <c r="B16" s="220" t="s">
        <v>22</v>
      </c>
      <c r="C16" s="92" t="s">
        <v>255</v>
      </c>
      <c r="D16" s="182" t="s">
        <v>263</v>
      </c>
      <c r="E16" s="130">
        <v>46021</v>
      </c>
      <c r="F16" s="93"/>
      <c r="G16" s="254" t="s">
        <v>34</v>
      </c>
    </row>
    <row r="17" spans="3:8" ht="13.5" thickBot="1"/>
    <row r="18" spans="3:8" ht="25.5" customHeight="1" thickBot="1">
      <c r="C18" s="84" t="s">
        <v>264</v>
      </c>
      <c r="D18" s="79" t="s">
        <v>52</v>
      </c>
    </row>
    <row r="19" spans="3:8" ht="25.5" customHeight="1" thickBot="1">
      <c r="C19" s="53" t="s">
        <v>54</v>
      </c>
      <c r="D19" s="265" t="s">
        <v>48</v>
      </c>
    </row>
    <row r="20" spans="3:8" ht="25.5" customHeight="1" thickBot="1">
      <c r="C20" s="84" t="s">
        <v>265</v>
      </c>
      <c r="D20" s="125"/>
    </row>
    <row r="21" spans="3:8" ht="25.5" customHeight="1" thickBot="1">
      <c r="C21" s="79" t="s">
        <v>50</v>
      </c>
      <c r="D21" s="126"/>
    </row>
    <row r="22" spans="3:8" ht="25.5" customHeight="1"/>
    <row r="23" spans="3:8" ht="25.5" customHeight="1"/>
    <row r="24" spans="3:8" ht="48" customHeight="1"/>
    <row r="25" spans="3:8" ht="30.75" customHeight="1"/>
    <row r="26" spans="3:8" ht="29.25" customHeight="1"/>
    <row r="27" spans="3:8" ht="26.25" customHeight="1"/>
    <row r="28" spans="3:8" ht="27.75" customHeight="1">
      <c r="H28" s="7"/>
    </row>
    <row r="29" spans="3:8" ht="25.5" customHeight="1">
      <c r="H29" s="7"/>
    </row>
    <row r="30" spans="3:8" ht="34.5" customHeight="1">
      <c r="H30" s="7"/>
    </row>
    <row r="31" spans="3:8" ht="33.75" customHeight="1">
      <c r="H31" s="7"/>
    </row>
    <row r="32" spans="3:8" ht="32.25" customHeight="1"/>
    <row r="33" spans="1:254" ht="29.25" customHeight="1"/>
    <row r="34" spans="1:254" s="6" customFormat="1" ht="28.5" customHeight="1">
      <c r="A34"/>
      <c r="B34"/>
      <c r="C34" s="12"/>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row>
    <row r="35" spans="1:254" ht="15.75" customHeight="1"/>
    <row r="36" spans="1:254" s="6" customFormat="1" ht="24" customHeight="1">
      <c r="A36"/>
      <c r="B36"/>
      <c r="C36" s="12"/>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row>
    <row r="37" spans="1:254" ht="15.75" customHeight="1"/>
    <row r="38" spans="1:254" ht="30" customHeight="1"/>
    <row r="39" spans="1:254" ht="30" customHeight="1"/>
    <row r="40" spans="1:254" ht="30" customHeight="1"/>
    <row r="41" spans="1:254" ht="15.75" customHeight="1"/>
    <row r="42" spans="1:254" ht="40.5" customHeight="1"/>
    <row r="43" spans="1:254" ht="39" customHeight="1"/>
    <row r="44" spans="1:254" ht="19.5" customHeight="1"/>
    <row r="45" spans="1:254" ht="20.25" customHeight="1"/>
    <row r="46" spans="1:254" ht="26.25" customHeight="1"/>
    <row r="47" spans="1:254" ht="48" customHeight="1"/>
    <row r="48" spans="1:254" ht="45" customHeight="1"/>
    <row r="49" spans="1:254" ht="42" customHeight="1"/>
    <row r="50" spans="1:254" ht="50.25" customHeight="1"/>
    <row r="51" spans="1:254" ht="31.5" customHeight="1"/>
    <row r="52" spans="1:254" ht="30.75" customHeight="1"/>
    <row r="53" spans="1:254" ht="48.75" customHeight="1"/>
    <row r="54" spans="1:254" ht="42" customHeight="1"/>
    <row r="55" spans="1:254" ht="25.5" customHeight="1"/>
    <row r="56" spans="1:254" ht="31.5" customHeight="1"/>
    <row r="57" spans="1:254" ht="41.25" customHeight="1"/>
    <row r="58" spans="1:254" ht="33.75" customHeight="1"/>
    <row r="59" spans="1:254" s="6" customFormat="1" ht="26.25" customHeight="1">
      <c r="A59"/>
      <c r="B59"/>
      <c r="C59" s="12"/>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row>
    <row r="60" spans="1:254" s="6" customFormat="1" ht="24" customHeight="1">
      <c r="A60"/>
      <c r="B60"/>
      <c r="C60" s="12"/>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row>
    <row r="61" spans="1:254" s="6" customFormat="1" ht="29.25" customHeight="1">
      <c r="A61"/>
      <c r="B61"/>
      <c r="C61" s="12"/>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row>
    <row r="62" spans="1:254" s="6" customFormat="1" ht="33" customHeight="1">
      <c r="A62"/>
      <c r="B62"/>
      <c r="C62" s="1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row>
    <row r="63" spans="1:254" ht="30.75" customHeight="1"/>
    <row r="64" spans="1:254" ht="24" customHeight="1"/>
    <row r="68" ht="54" customHeight="1"/>
    <row r="81" ht="30" customHeight="1"/>
    <row r="82" ht="30" customHeight="1"/>
    <row r="83" ht="40.5" customHeight="1"/>
    <row r="84" ht="30" customHeight="1"/>
    <row r="85" ht="30" customHeight="1"/>
    <row r="87" ht="75" customHeight="1"/>
    <row r="88" ht="32.25" customHeight="1"/>
    <row r="90" ht="28.5" customHeight="1"/>
    <row r="91" ht="27.75" customHeight="1"/>
    <row r="92" ht="32.25" customHeight="1"/>
    <row r="93" ht="27.75" customHeight="1"/>
    <row r="94" ht="30" customHeight="1"/>
    <row r="95" ht="30" customHeight="1"/>
    <row r="96" ht="54.75" customHeight="1"/>
    <row r="97" ht="48.75" customHeight="1"/>
    <row r="98" ht="49.5" customHeight="1"/>
    <row r="99" ht="39" customHeight="1"/>
    <row r="100" ht="12.75" hidden="1" customHeight="1"/>
    <row r="101" ht="29.25" customHeight="1"/>
    <row r="102" ht="29.25" hidden="1" customHeight="1"/>
    <row r="103" ht="39.75" customHeight="1"/>
    <row r="104" ht="39.75" hidden="1" customHeight="1"/>
    <row r="105" ht="48.75" customHeight="1"/>
    <row r="106" ht="48" customHeight="1"/>
    <row r="107" ht="33" customHeight="1"/>
    <row r="108" ht="33.75" customHeight="1"/>
    <row r="109" ht="26.25" customHeight="1"/>
    <row r="110" ht="37.5" customHeight="1"/>
    <row r="111" ht="33" customHeight="1"/>
    <row r="112" ht="32.25" customHeight="1"/>
    <row r="113" ht="38.25" customHeight="1"/>
    <row r="114" ht="42" customHeight="1"/>
    <row r="115" ht="40.5" customHeight="1"/>
    <row r="116" ht="33.75" customHeight="1"/>
    <row r="117" ht="33.75" customHeight="1"/>
    <row r="118" ht="40.5" customHeight="1"/>
    <row r="119" ht="31.5" customHeight="1"/>
    <row r="120" ht="32.25" customHeight="1"/>
    <row r="121" ht="30.75" customHeight="1"/>
    <row r="122" ht="31.5" customHeight="1"/>
    <row r="123" ht="31.5" customHeight="1"/>
    <row r="124" ht="31.5" customHeight="1"/>
    <row r="125" ht="31.5" customHeight="1"/>
    <row r="126" ht="44.25" customHeight="1"/>
    <row r="127" ht="31.5" customHeight="1"/>
    <row r="128" ht="31.5" customHeight="1"/>
    <row r="129" ht="40.5" customHeight="1"/>
    <row r="130" ht="31.5" customHeight="1"/>
    <row r="131" ht="31.5" customHeight="1"/>
    <row r="132" ht="31.5" customHeight="1"/>
    <row r="133" ht="31.5" customHeight="1"/>
    <row r="134" ht="31.5" customHeight="1"/>
    <row r="135" ht="31.5" customHeight="1"/>
    <row r="136" ht="29.25" customHeight="1"/>
    <row r="137" ht="38.25" customHeight="1"/>
    <row r="138" ht="27" customHeight="1"/>
    <row r="139" ht="42.75" customHeight="1"/>
    <row r="140" ht="18" customHeight="1"/>
    <row r="141" ht="15.75" customHeight="1"/>
    <row r="142" ht="27.75" customHeight="1"/>
    <row r="143" ht="27.75" customHeight="1"/>
    <row r="144" ht="42.75" customHeight="1"/>
    <row r="149" ht="45.75" customHeight="1"/>
    <row r="150" ht="29.25" customHeight="1"/>
    <row r="151" ht="20.25" customHeight="1"/>
    <row r="152" ht="24.75" customHeight="1"/>
    <row r="153" ht="33" customHeight="1"/>
    <row r="154" ht="39.75" customHeight="1"/>
    <row r="155" ht="30" customHeight="1"/>
    <row r="156" ht="32.25" customHeight="1"/>
    <row r="157" ht="21.75" customHeight="1"/>
    <row r="159" ht="21.75" customHeight="1"/>
    <row r="160" ht="34.5" customHeight="1"/>
    <row r="161" ht="41.25" customHeight="1"/>
    <row r="162" ht="36.75" customHeight="1"/>
    <row r="163" ht="30.75" customHeight="1"/>
    <row r="164" ht="42" customHeight="1"/>
    <row r="165" ht="31.5" customHeight="1"/>
    <row r="166" ht="16.5" customHeight="1"/>
    <row r="167" ht="18.75" customHeight="1"/>
    <row r="168" ht="27" customHeight="1"/>
    <row r="169" ht="18.75" customHeight="1"/>
    <row r="170" ht="30" customHeight="1"/>
    <row r="171" ht="30.75" customHeight="1"/>
    <row r="172" ht="31.5" customHeight="1"/>
    <row r="173" ht="30.75" customHeight="1"/>
    <row r="174" ht="30.75" customHeight="1"/>
    <row r="175" ht="30.75" customHeight="1"/>
    <row r="176" ht="49.5" customHeight="1"/>
    <row r="177" ht="30.75" customHeight="1"/>
    <row r="178" ht="30.75" customHeight="1"/>
    <row r="179" ht="30.75" customHeight="1"/>
    <row r="180" ht="30.75" customHeight="1"/>
    <row r="181" ht="30.75" customHeight="1"/>
    <row r="182" ht="30.75" customHeight="1"/>
    <row r="183" ht="30.75" customHeight="1"/>
    <row r="184" ht="43.5" customHeight="1"/>
    <row r="185" ht="30.75" customHeight="1"/>
    <row r="186" ht="30.75" customHeight="1"/>
    <row r="187" ht="30.75" customHeight="1"/>
    <row r="188" ht="30.75" customHeight="1"/>
    <row r="189" ht="30.75" customHeight="1"/>
    <row r="190" ht="30.75" customHeight="1"/>
    <row r="191" ht="30.75" customHeight="1"/>
    <row r="192" ht="30.75" customHeight="1"/>
    <row r="193" spans="7:7" ht="42" customHeight="1"/>
    <row r="194" spans="7:7" ht="30.75" customHeight="1"/>
    <row r="195" spans="7:7" ht="30.75" customHeight="1"/>
    <row r="196" spans="7:7" ht="30.75" customHeight="1"/>
    <row r="197" spans="7:7" ht="42" customHeight="1"/>
    <row r="198" spans="7:7" ht="30.75" customHeight="1"/>
    <row r="199" spans="7:7" ht="30.75" customHeight="1"/>
    <row r="200" spans="7:7" ht="32.25" customHeight="1"/>
    <row r="201" spans="7:7" ht="40.5" customHeight="1"/>
    <row r="202" spans="7:7" ht="56.25" customHeight="1">
      <c r="G202" s="6"/>
    </row>
    <row r="203" spans="7:7" ht="30.75" customHeight="1"/>
    <row r="204" spans="7:7" ht="30.75" customHeight="1">
      <c r="G204" s="6"/>
    </row>
    <row r="205" spans="7:7" ht="30.75" customHeight="1"/>
    <row r="206" spans="7:7" ht="30.75" customHeight="1"/>
    <row r="207" spans="7:7" ht="30.75" customHeight="1"/>
    <row r="208" spans="7:7" ht="30.75" customHeight="1"/>
    <row r="209" ht="30.75" customHeight="1"/>
    <row r="210" ht="30.75" customHeight="1"/>
    <row r="211" ht="30.75" customHeight="1"/>
    <row r="212" ht="30.75" customHeight="1"/>
    <row r="213" ht="30.75" customHeight="1"/>
    <row r="214" ht="30.75" customHeight="1"/>
    <row r="215" ht="30.75" customHeight="1"/>
    <row r="216" ht="30.75" customHeight="1"/>
    <row r="217" ht="30.75" customHeight="1"/>
    <row r="218" ht="30.75" customHeight="1"/>
    <row r="219" ht="30.75" customHeight="1"/>
    <row r="220" ht="44.25" customHeight="1"/>
    <row r="221" ht="30.75" customHeight="1"/>
    <row r="225" ht="30.75" customHeight="1"/>
    <row r="226" ht="28.5" customHeight="1"/>
    <row r="227" ht="27.75" customHeight="1"/>
    <row r="228" ht="24.75" customHeight="1"/>
    <row r="229" ht="24.75" customHeight="1"/>
    <row r="231" ht="30" customHeight="1"/>
    <row r="232" ht="27.75" customHeight="1"/>
    <row r="233" ht="31.5" customHeight="1"/>
    <row r="236" ht="26.25" customHeight="1"/>
    <row r="238" ht="30.75" customHeight="1"/>
    <row r="239" ht="30.75" customHeight="1"/>
    <row r="240" ht="24" customHeight="1"/>
    <row r="241" ht="41.25" customHeight="1"/>
    <row r="242" ht="30" customHeight="1"/>
    <row r="243" ht="30" customHeight="1"/>
    <row r="244" ht="30" customHeight="1"/>
    <row r="245" ht="56.25" customHeight="1"/>
    <row r="246" ht="30" customHeight="1"/>
    <row r="247" ht="30" customHeight="1"/>
    <row r="248" ht="30" customHeight="1"/>
    <row r="249" ht="30" customHeight="1"/>
    <row r="250" ht="41.25" customHeight="1"/>
    <row r="251" ht="30" customHeight="1"/>
    <row r="252" ht="30" customHeight="1"/>
    <row r="253" ht="42.75" customHeight="1"/>
    <row r="254" ht="42" customHeight="1"/>
    <row r="255" ht="42" customHeight="1"/>
    <row r="256" ht="30" customHeight="1"/>
    <row r="264" ht="43.5" customHeight="1"/>
    <row r="265" ht="37.5" customHeight="1"/>
    <row r="267" ht="18.75" customHeight="1"/>
    <row r="268" ht="15.75" customHeight="1"/>
    <row r="269" ht="16.5" customHeight="1"/>
    <row r="270" ht="18.75" customHeight="1"/>
    <row r="271" ht="24" customHeight="1"/>
    <row r="272" ht="24" customHeight="1"/>
    <row r="273" ht="17.25" customHeight="1"/>
    <row r="274" ht="24" customHeight="1"/>
    <row r="275" ht="17.25" customHeight="1"/>
    <row r="276" ht="24" customHeight="1"/>
    <row r="277" ht="33.75" customHeight="1"/>
    <row r="278" ht="39" customHeight="1"/>
    <row r="279" ht="24" customHeight="1"/>
    <row r="280" ht="39.75" customHeight="1"/>
    <row r="281" ht="18.75" customHeight="1"/>
    <row r="282" ht="41.25" customHeight="1"/>
    <row r="283" ht="45.75" customHeight="1"/>
    <row r="284" ht="27.75" customHeight="1"/>
    <row r="285" ht="32.25" customHeight="1"/>
    <row r="286" ht="37.5" customHeight="1"/>
    <row r="287" ht="41.25" customHeight="1"/>
    <row r="288" ht="24" customHeight="1"/>
    <row r="289" ht="24" customHeight="1"/>
    <row r="290" ht="44.25" customHeight="1"/>
    <row r="291" ht="24" customHeight="1"/>
    <row r="292" ht="24" customHeight="1"/>
    <row r="293" ht="24" customHeight="1"/>
    <row r="294" ht="24" customHeight="1"/>
    <row r="295" ht="24" customHeight="1"/>
    <row r="296" ht="19.5" customHeight="1"/>
    <row r="297" ht="30.75" customHeight="1"/>
    <row r="298" ht="34.5" customHeight="1"/>
    <row r="299" ht="31.5" customHeight="1"/>
    <row r="300" ht="34.5" customHeight="1"/>
    <row r="301" ht="27.75" customHeight="1"/>
    <row r="302" ht="56.25" customHeight="1"/>
    <row r="303" ht="43.5" customHeight="1"/>
    <row r="304" ht="42.75" customHeight="1"/>
    <row r="305" ht="36" customHeight="1"/>
    <row r="306" ht="44.25" customHeight="1"/>
    <row r="307" ht="24.75" customHeight="1"/>
    <row r="308" ht="38.25" customHeight="1"/>
    <row r="309" ht="40.5" customHeight="1"/>
    <row r="310" ht="27.75" customHeight="1"/>
    <row r="311" ht="48" customHeight="1"/>
    <row r="312" ht="33" customHeight="1"/>
    <row r="313" ht="45" customHeight="1"/>
    <row r="314" ht="28.5" customHeight="1"/>
    <row r="315" ht="32.25" customHeight="1"/>
    <row r="316" ht="29.25" customHeight="1"/>
    <row r="317" ht="33" customHeight="1"/>
    <row r="318" ht="24" customHeight="1"/>
    <row r="319" ht="39.75" customHeight="1"/>
    <row r="320" ht="31.5" customHeight="1"/>
    <row r="321" ht="36.75" customHeight="1"/>
    <row r="322" ht="36.75" customHeight="1"/>
    <row r="323" ht="27" customHeight="1"/>
    <row r="324" ht="30.75" customHeight="1"/>
    <row r="325" ht="52.5" customHeight="1"/>
    <row r="326" ht="52.5" customHeight="1"/>
    <row r="327" ht="36.75" customHeight="1"/>
    <row r="328" ht="45" customHeight="1"/>
    <row r="329" ht="40.5" customHeight="1"/>
    <row r="330" ht="28.5" customHeight="1"/>
    <row r="331" ht="27" customHeight="1"/>
    <row r="332" ht="29.25" customHeight="1"/>
    <row r="334" ht="30" customHeight="1"/>
    <row r="335" ht="41.25" customHeight="1"/>
    <row r="337" ht="36.75" customHeight="1"/>
    <row r="338" ht="39" customHeight="1"/>
    <row r="339" ht="29.25" customHeight="1"/>
    <row r="341" ht="33.75" customHeight="1"/>
    <row r="342" ht="33" customHeight="1"/>
    <row r="343" ht="24" customHeight="1"/>
    <row r="344" ht="36.75" customHeight="1"/>
    <row r="345" ht="37.5" customHeight="1"/>
    <row r="346" ht="34.5" customHeight="1"/>
    <row r="347" ht="33.75" customHeight="1"/>
    <row r="348" ht="42" customHeight="1"/>
    <row r="349" ht="20.25" customHeight="1"/>
    <row r="350" ht="30" customHeight="1"/>
    <row r="351" ht="32.25" customHeight="1"/>
    <row r="352" ht="41.25" customHeight="1"/>
    <row r="353" ht="36.75" customHeight="1"/>
    <row r="354" ht="33.75" customHeight="1"/>
    <row r="355" ht="33.75" customHeight="1"/>
    <row r="356" ht="33.75" customHeight="1"/>
    <row r="357" ht="51" customHeight="1"/>
    <row r="358" ht="37.5" customHeight="1"/>
    <row r="359" ht="36" customHeight="1"/>
    <row r="360" ht="40.5" customHeight="1"/>
    <row r="361" ht="36" customHeight="1"/>
    <row r="362" ht="42" customHeight="1"/>
    <row r="363" ht="51" customHeight="1"/>
    <row r="364" ht="45" customHeight="1"/>
    <row r="365" ht="31.5" customHeight="1"/>
    <row r="366" ht="47.25" customHeight="1"/>
    <row r="367" ht="31.5" customHeight="1"/>
    <row r="368" ht="42.75" customHeight="1"/>
    <row r="369" ht="27.75" customHeight="1"/>
    <row r="370" ht="28.5" customHeight="1"/>
    <row r="371" ht="30" customHeight="1"/>
    <row r="372" ht="25.5" customHeight="1"/>
    <row r="373" ht="48" customHeight="1"/>
    <row r="374" ht="42.75" customHeight="1"/>
    <row r="375" ht="51" customHeight="1"/>
    <row r="376" ht="48.75" customHeight="1"/>
    <row r="377" ht="24" customHeight="1"/>
    <row r="378" ht="42.75" customHeight="1"/>
    <row r="379" ht="15.75" customHeight="1"/>
    <row r="380" ht="42.75" customHeight="1"/>
    <row r="381" ht="24" customHeight="1"/>
    <row r="382" ht="51" customHeight="1"/>
    <row r="383" ht="53.25" customHeight="1"/>
    <row r="384" ht="29.25" customHeight="1"/>
    <row r="385" spans="7:7" ht="33.75" customHeight="1"/>
    <row r="386" spans="7:7" ht="32.25" customHeight="1"/>
    <row r="387" spans="7:7" ht="32.25" customHeight="1"/>
    <row r="388" spans="7:7" ht="55.5" customHeight="1"/>
    <row r="389" spans="7:7" ht="51.75" customHeight="1"/>
    <row r="390" spans="7:7" ht="19.5" customHeight="1"/>
    <row r="391" spans="7:7" ht="29.25" customHeight="1"/>
    <row r="392" spans="7:7" ht="32.25" customHeight="1"/>
    <row r="393" spans="7:7" ht="39" customHeight="1"/>
    <row r="394" spans="7:7" ht="20.25" customHeight="1"/>
    <row r="395" spans="7:7" ht="30.75" customHeight="1"/>
    <row r="396" spans="7:7" ht="46.5" customHeight="1"/>
    <row r="397" spans="7:7" ht="33.75" customHeight="1"/>
    <row r="398" spans="7:7" ht="21" customHeight="1"/>
    <row r="399" spans="7:7" ht="27" customHeight="1"/>
    <row r="400" spans="7:7" ht="31.5" customHeight="1">
      <c r="G400" s="17"/>
    </row>
    <row r="401" ht="26.25" customHeight="1"/>
    <row r="402" ht="27.75" customHeight="1"/>
    <row r="403" ht="30.75" customHeight="1"/>
    <row r="404" ht="37.5" customHeight="1"/>
    <row r="405" ht="30" customHeight="1"/>
    <row r="406" ht="30" customHeight="1"/>
    <row r="407" ht="18" customHeight="1"/>
    <row r="408" ht="29.25" customHeight="1"/>
    <row r="409" ht="36.75" customHeight="1"/>
    <row r="412" ht="20.25" customHeight="1"/>
    <row r="443" ht="18.75" customHeight="1"/>
    <row r="445" ht="35.25" customHeight="1"/>
    <row r="446" ht="35.25" customHeight="1"/>
    <row r="447" ht="35.25" customHeight="1"/>
    <row r="449" ht="22.5" customHeight="1"/>
    <row r="450" ht="19.5" customHeight="1"/>
    <row r="451" ht="18.75" customHeight="1"/>
    <row r="452" ht="21" customHeight="1"/>
    <row r="455" ht="32.25" customHeight="1"/>
    <row r="461" ht="26.25" customHeight="1"/>
    <row r="462" ht="20.25" customHeight="1"/>
    <row r="463" ht="21" customHeight="1"/>
    <row r="469" ht="28.5" customHeight="1"/>
    <row r="470" ht="27" customHeight="1"/>
    <row r="472" ht="21.75" customHeight="1"/>
    <row r="475" ht="35.25" customHeight="1"/>
    <row r="476" ht="24.75" customHeight="1"/>
    <row r="477" ht="24.75" customHeight="1"/>
    <row r="481" ht="15.75" customHeight="1"/>
    <row r="482" ht="24.75" customHeight="1"/>
    <row r="484" ht="16.5" customHeight="1"/>
    <row r="485" ht="15" customHeight="1"/>
    <row r="487" ht="33" customHeight="1"/>
    <row r="490" ht="31.5" customHeight="1"/>
    <row r="491" ht="15" customHeight="1"/>
    <row r="492" ht="13.5" customHeight="1"/>
    <row r="494" ht="50.25" customHeight="1"/>
    <row r="497" spans="7:7" ht="18" customHeight="1"/>
    <row r="498" spans="7:7" ht="23.25" customHeight="1"/>
    <row r="499" spans="7:7" ht="18.75" customHeight="1"/>
    <row r="500" spans="7:7" ht="24" customHeight="1"/>
    <row r="510" spans="7:7">
      <c r="G510" s="17"/>
    </row>
    <row r="520" ht="36.75" customHeight="1"/>
    <row r="523" ht="24" customHeight="1"/>
    <row r="529" spans="7:7" ht="27.75" customHeight="1"/>
    <row r="530" spans="7:7" ht="44.25" customHeight="1"/>
    <row r="531" spans="7:7" ht="40.5" customHeight="1"/>
    <row r="532" spans="7:7" ht="46.5" customHeight="1"/>
    <row r="533" spans="7:7" ht="51" customHeight="1">
      <c r="G533" s="17"/>
    </row>
    <row r="534" spans="7:7" ht="51" customHeight="1">
      <c r="G534" s="17"/>
    </row>
    <row r="535" spans="7:7" ht="48.75" customHeight="1">
      <c r="G535" s="17"/>
    </row>
    <row r="536" spans="7:7">
      <c r="G536" s="17"/>
    </row>
    <row r="537" spans="7:7">
      <c r="G537" s="17"/>
    </row>
    <row r="538" spans="7:7" ht="37.5" customHeight="1">
      <c r="G538" s="17"/>
    </row>
    <row r="539" spans="7:7" ht="39" customHeight="1">
      <c r="G539" s="17"/>
    </row>
    <row r="540" spans="7:7" ht="27" customHeight="1">
      <c r="G540" s="17"/>
    </row>
    <row r="541" spans="7:7" ht="44.25" customHeight="1">
      <c r="G541" s="17"/>
    </row>
    <row r="542" spans="7:7">
      <c r="G542" s="17"/>
    </row>
    <row r="543" spans="7:7" ht="21" customHeight="1">
      <c r="G543" s="17"/>
    </row>
    <row r="544" spans="7:7" ht="36" customHeight="1">
      <c r="G544" s="17"/>
    </row>
    <row r="545" spans="7:7" ht="39.75" customHeight="1"/>
    <row r="546" spans="7:7" ht="29.25" customHeight="1"/>
    <row r="551" spans="7:7" ht="46.5" customHeight="1"/>
    <row r="552" spans="7:7" ht="46.5" customHeight="1"/>
    <row r="553" spans="7:7" ht="46.5" customHeight="1"/>
    <row r="554" spans="7:7" ht="44.25" customHeight="1"/>
    <row r="555" spans="7:7" ht="38.25" customHeight="1"/>
    <row r="556" spans="7:7" ht="55.5" customHeight="1">
      <c r="G556" s="17"/>
    </row>
    <row r="557" spans="7:7" ht="40.5" customHeight="1"/>
    <row r="558" spans="7:7" ht="42.75" customHeight="1"/>
    <row r="559" spans="7:7" ht="42.75" customHeight="1"/>
    <row r="560" spans="7:7" ht="42" customHeight="1"/>
    <row r="561" spans="7:7" ht="33.75" customHeight="1"/>
    <row r="562" spans="7:7" ht="31.5" customHeight="1"/>
    <row r="563" spans="7:7" ht="48" customHeight="1">
      <c r="G563" s="17"/>
    </row>
    <row r="564" spans="7:7" ht="42" customHeight="1"/>
    <row r="565" spans="7:7" ht="49.5" customHeight="1"/>
    <row r="566" spans="7:7" ht="45" customHeight="1"/>
    <row r="567" spans="7:7" ht="40.5" customHeight="1"/>
    <row r="568" spans="7:7" ht="38.25" customHeight="1"/>
    <row r="569" spans="7:7" ht="33.75" customHeight="1"/>
    <row r="570" spans="7:7" ht="36" customHeight="1"/>
    <row r="571" spans="7:7" ht="31.5" customHeight="1"/>
    <row r="572" spans="7:7" ht="33" customHeight="1"/>
    <row r="573" spans="7:7" ht="31.5" customHeight="1"/>
    <row r="574" spans="7:7" ht="38.25" customHeight="1"/>
    <row r="575" spans="7:7" ht="35.25" customHeight="1"/>
    <row r="576" spans="7:7" ht="36" customHeight="1"/>
    <row r="577" ht="30" customHeight="1"/>
    <row r="578" ht="43.5" customHeight="1"/>
    <row r="579" ht="29.25" customHeight="1"/>
    <row r="580" ht="29.25" customHeight="1"/>
    <row r="581" ht="24.75" customHeight="1"/>
    <row r="582" ht="24.75" customHeight="1"/>
    <row r="583" ht="27" customHeight="1"/>
    <row r="584" ht="29.25" customHeight="1"/>
    <row r="585" ht="27.75" customHeight="1"/>
    <row r="586" ht="32.25" customHeight="1"/>
    <row r="587" ht="33" customHeight="1"/>
    <row r="588" ht="29.25" customHeight="1"/>
    <row r="589" ht="24.75" customHeight="1"/>
    <row r="590" ht="29.25" customHeight="1"/>
    <row r="591" ht="25.5" customHeight="1"/>
    <row r="592" ht="26.25" customHeight="1"/>
    <row r="593" ht="30.75" customHeight="1"/>
    <row r="594" ht="42.75" customHeight="1"/>
    <row r="595" ht="33" customHeight="1"/>
    <row r="596" ht="27.75" customHeight="1"/>
    <row r="597" ht="45.75" customHeight="1"/>
    <row r="598" ht="35.25" customHeight="1"/>
    <row r="599" ht="36.75" customHeight="1"/>
    <row r="600" ht="37.5" customHeight="1"/>
    <row r="601" ht="36.75" customHeight="1"/>
    <row r="602" ht="36" customHeight="1"/>
    <row r="603" ht="38.25" customHeight="1"/>
    <row r="604" ht="35.25" customHeight="1"/>
    <row r="605" ht="35.25" customHeight="1"/>
    <row r="606" ht="45.75" customHeight="1"/>
    <row r="607" ht="40.5" customHeight="1"/>
    <row r="608" ht="38.25" customHeight="1"/>
    <row r="609" ht="38.25" customHeight="1"/>
    <row r="610" ht="33.75" customHeight="1"/>
    <row r="611" ht="36" customHeight="1"/>
    <row r="612" ht="43.5" customHeight="1"/>
    <row r="613" ht="43.5" customHeight="1"/>
    <row r="614" ht="43.5" customHeight="1"/>
    <row r="615" ht="43.5" customHeight="1"/>
    <row r="616" ht="43.5" customHeight="1"/>
    <row r="617" ht="43.5" customHeight="1"/>
    <row r="618" ht="36.75" customHeight="1"/>
    <row r="619" ht="36" customHeight="1"/>
    <row r="620" ht="32.25" customHeight="1"/>
    <row r="622" ht="33.75" customHeight="1"/>
    <row r="623" ht="38.25" customHeight="1"/>
    <row r="624" ht="38.25" customHeight="1"/>
    <row r="625" ht="25.5" customHeight="1"/>
    <row r="634" ht="26.25" customHeight="1"/>
    <row r="638" ht="27" customHeight="1"/>
    <row r="641" ht="24" customHeight="1"/>
    <row r="643" ht="39" customHeight="1"/>
    <row r="644" ht="32.25" customHeight="1"/>
    <row r="645" ht="32.25" customHeight="1"/>
    <row r="646" ht="32.25" customHeight="1"/>
    <row r="647" ht="34.5" customHeight="1"/>
    <row r="649" ht="24.75" customHeight="1"/>
    <row r="652" ht="21.75" customHeight="1"/>
    <row r="653" ht="21" customHeight="1"/>
    <row r="654" ht="23.25" customHeight="1"/>
    <row r="656" ht="23.25" customHeight="1"/>
    <row r="663" ht="33.75" customHeight="1"/>
    <row r="664" ht="28.5" customHeight="1"/>
    <row r="668" ht="21" customHeight="1"/>
    <row r="676" ht="30.75" customHeight="1"/>
    <row r="687" ht="24" customHeight="1"/>
    <row r="726" ht="25.5" customHeight="1"/>
    <row r="744" ht="20.25" customHeight="1"/>
    <row r="745" ht="28.5" customHeight="1"/>
    <row r="746" ht="28.5" customHeight="1"/>
    <row r="747" ht="28.5" customHeight="1"/>
    <row r="748" ht="44.25" customHeight="1"/>
    <row r="749" ht="28.5" customHeight="1"/>
    <row r="750" ht="28.5" customHeight="1"/>
    <row r="751" ht="28.5" customHeight="1"/>
    <row r="752" ht="28.5" customHeight="1"/>
    <row r="753" spans="10:254" ht="28.5" customHeight="1"/>
    <row r="754" spans="10:254" ht="28.5" customHeight="1"/>
    <row r="755" spans="10:254" ht="28.5" customHeight="1"/>
    <row r="756" spans="10:254" ht="28.5" customHeight="1">
      <c r="Q756" s="29"/>
    </row>
    <row r="757" spans="10:254" ht="43.5" customHeight="1">
      <c r="Q757" s="29"/>
    </row>
    <row r="758" spans="10:254" ht="43.5" customHeight="1">
      <c r="Q758" s="33"/>
    </row>
    <row r="759" spans="10:254" ht="43.5" customHeight="1">
      <c r="Q759" s="33"/>
      <c r="R759" s="29"/>
      <c r="S759" s="29"/>
      <c r="T759" s="29"/>
      <c r="U759" s="29"/>
      <c r="V759" s="29"/>
      <c r="W759" s="29"/>
    </row>
    <row r="760" spans="10:254" ht="43.5" customHeight="1">
      <c r="Q760" s="33"/>
      <c r="R760" s="29"/>
      <c r="S760" s="29"/>
      <c r="T760" s="29"/>
      <c r="U760" s="29"/>
      <c r="V760" s="29"/>
      <c r="W760" s="29"/>
    </row>
    <row r="761" spans="10:254" ht="43.5" customHeight="1">
      <c r="Q761" s="33"/>
      <c r="R761" s="33"/>
      <c r="S761" s="33"/>
      <c r="T761" s="33"/>
      <c r="U761" s="33"/>
      <c r="V761" s="33"/>
      <c r="W761" s="33"/>
    </row>
    <row r="762" spans="10:254" ht="43.5" customHeight="1">
      <c r="Q762" s="33"/>
      <c r="R762" s="33"/>
      <c r="S762" s="33"/>
      <c r="T762" s="33"/>
      <c r="U762" s="33"/>
      <c r="V762" s="33"/>
      <c r="W762" s="33"/>
    </row>
    <row r="763" spans="10:254" ht="43.5" customHeight="1">
      <c r="J763" s="29"/>
      <c r="Q763" s="33"/>
      <c r="R763" s="33"/>
      <c r="S763" s="33"/>
      <c r="T763" s="33"/>
      <c r="U763" s="33"/>
      <c r="V763" s="33"/>
      <c r="W763" s="33"/>
      <c r="X763" s="29"/>
      <c r="Y763" s="29"/>
      <c r="Z763" s="29"/>
      <c r="AA763" s="29"/>
      <c r="AB763" s="29"/>
      <c r="AC763" s="29"/>
      <c r="AD763" s="29"/>
      <c r="AE763" s="29"/>
      <c r="AF763" s="29"/>
      <c r="AG763" s="29"/>
      <c r="AH763" s="29"/>
      <c r="AI763" s="29"/>
      <c r="AJ763" s="29"/>
      <c r="AK763" s="29"/>
      <c r="AL763" s="29"/>
      <c r="AM763" s="29"/>
      <c r="AN763" s="29"/>
      <c r="AO763" s="29"/>
      <c r="AP763" s="29"/>
      <c r="AQ763" s="29"/>
      <c r="AR763" s="29"/>
      <c r="AS763" s="29"/>
      <c r="AT763" s="29"/>
      <c r="AU763" s="29"/>
      <c r="AV763" s="29"/>
      <c r="AW763" s="29"/>
      <c r="AX763" s="29"/>
      <c r="AY763" s="29"/>
      <c r="AZ763" s="29"/>
      <c r="BA763" s="29"/>
      <c r="BB763" s="29"/>
      <c r="BC763" s="29"/>
      <c r="BD763" s="29"/>
      <c r="BE763" s="29"/>
      <c r="BF763" s="29"/>
      <c r="BG763" s="29"/>
      <c r="BH763" s="29"/>
      <c r="BI763" s="29"/>
      <c r="BJ763" s="29"/>
      <c r="BK763" s="29"/>
      <c r="BL763" s="29"/>
      <c r="BM763" s="29"/>
      <c r="BN763" s="29"/>
      <c r="BO763" s="29"/>
      <c r="BP763" s="29"/>
      <c r="BQ763" s="29"/>
      <c r="BR763" s="29"/>
      <c r="BS763" s="29"/>
      <c r="BT763" s="29"/>
      <c r="BU763" s="29"/>
      <c r="BV763" s="29"/>
      <c r="BW763" s="29"/>
      <c r="BX763" s="29"/>
      <c r="BY763" s="29"/>
      <c r="BZ763" s="29"/>
      <c r="CA763" s="29"/>
      <c r="CB763" s="29"/>
      <c r="CC763" s="29"/>
      <c r="CD763" s="29"/>
      <c r="CE763" s="29"/>
      <c r="CF763" s="29"/>
      <c r="CG763" s="29"/>
      <c r="CH763" s="29"/>
      <c r="CI763" s="29"/>
      <c r="CJ763" s="29"/>
      <c r="CK763" s="29"/>
      <c r="CL763" s="29"/>
      <c r="CM763" s="29"/>
      <c r="CN763" s="29"/>
      <c r="CO763" s="29"/>
      <c r="CP763" s="29"/>
      <c r="CQ763" s="29"/>
      <c r="CR763" s="29"/>
      <c r="CS763" s="29"/>
      <c r="CT763" s="29"/>
      <c r="CU763" s="29"/>
      <c r="CV763" s="29"/>
      <c r="CW763" s="29"/>
      <c r="CX763" s="29"/>
      <c r="CY763" s="29"/>
      <c r="CZ763" s="29"/>
      <c r="DA763" s="29"/>
      <c r="DB763" s="29"/>
      <c r="DC763" s="29"/>
      <c r="DD763" s="29"/>
      <c r="DE763" s="29"/>
      <c r="DF763" s="29"/>
      <c r="DG763" s="29"/>
      <c r="DH763" s="29"/>
      <c r="DI763" s="29"/>
      <c r="DJ763" s="29"/>
      <c r="DK763" s="29"/>
      <c r="DL763" s="29"/>
      <c r="DM763" s="29"/>
      <c r="DN763" s="29"/>
      <c r="DO763" s="29"/>
      <c r="DP763" s="29"/>
      <c r="DQ763" s="29"/>
      <c r="DR763" s="29"/>
      <c r="DS763" s="29"/>
      <c r="DT763" s="29"/>
      <c r="DU763" s="29"/>
      <c r="DV763" s="29"/>
      <c r="DW763" s="29"/>
      <c r="DX763" s="29"/>
      <c r="DY763" s="29"/>
      <c r="DZ763" s="29"/>
      <c r="EA763" s="29"/>
      <c r="EB763" s="29"/>
      <c r="EC763" s="29"/>
      <c r="ED763" s="29"/>
      <c r="EE763" s="29"/>
      <c r="EF763" s="29"/>
      <c r="EG763" s="29"/>
      <c r="EH763" s="29"/>
      <c r="EI763" s="29"/>
      <c r="EJ763" s="29"/>
      <c r="EK763" s="29"/>
      <c r="EL763" s="29"/>
      <c r="EM763" s="29"/>
      <c r="EN763" s="29"/>
      <c r="EO763" s="29"/>
      <c r="EP763" s="29"/>
      <c r="EQ763" s="29"/>
      <c r="ER763" s="29"/>
      <c r="ES763" s="29"/>
      <c r="ET763" s="29"/>
      <c r="EU763" s="29"/>
      <c r="EV763" s="29"/>
      <c r="EW763" s="29"/>
      <c r="EX763" s="29"/>
      <c r="EY763" s="29"/>
      <c r="EZ763" s="29"/>
      <c r="FA763" s="29"/>
      <c r="FB763" s="29"/>
      <c r="FC763" s="29"/>
      <c r="FD763" s="29"/>
      <c r="FE763" s="29"/>
      <c r="FF763" s="29"/>
      <c r="FG763" s="29"/>
      <c r="FH763" s="29"/>
      <c r="FI763" s="29"/>
      <c r="FJ763" s="29"/>
      <c r="FK763" s="29"/>
      <c r="FL763" s="29"/>
      <c r="FM763" s="29"/>
      <c r="FN763" s="29"/>
      <c r="FO763" s="29"/>
      <c r="FP763" s="29"/>
      <c r="FQ763" s="29"/>
      <c r="FR763" s="29"/>
      <c r="FS763" s="29"/>
      <c r="FT763" s="29"/>
      <c r="FU763" s="29"/>
      <c r="FV763" s="29"/>
      <c r="FW763" s="29"/>
      <c r="FX763" s="29"/>
      <c r="FY763" s="29"/>
      <c r="FZ763" s="29"/>
      <c r="GA763" s="29"/>
      <c r="GB763" s="29"/>
      <c r="GC763" s="29"/>
      <c r="GD763" s="29"/>
      <c r="GE763" s="29"/>
      <c r="GF763" s="29"/>
      <c r="GG763" s="29"/>
      <c r="GH763" s="29"/>
      <c r="GI763" s="29"/>
      <c r="GJ763" s="29"/>
      <c r="GK763" s="29"/>
      <c r="GL763" s="29"/>
      <c r="GM763" s="29"/>
      <c r="GN763" s="29"/>
      <c r="GO763" s="29"/>
      <c r="GP763" s="29"/>
      <c r="GQ763" s="29"/>
      <c r="GR763" s="29"/>
      <c r="GS763" s="29"/>
      <c r="GT763" s="29"/>
      <c r="GU763" s="29"/>
      <c r="GV763" s="29"/>
      <c r="GW763" s="29"/>
      <c r="GX763" s="29"/>
      <c r="GY763" s="29"/>
      <c r="GZ763" s="29"/>
      <c r="HA763" s="29"/>
      <c r="HB763" s="29"/>
      <c r="HC763" s="29"/>
      <c r="HD763" s="29"/>
      <c r="HE763" s="29"/>
      <c r="HF763" s="29"/>
      <c r="HG763" s="29"/>
      <c r="HH763" s="29"/>
      <c r="HI763" s="29"/>
      <c r="HJ763" s="29"/>
      <c r="HK763" s="29"/>
      <c r="HL763" s="29"/>
      <c r="HM763" s="29"/>
      <c r="HN763" s="29"/>
      <c r="HO763" s="29"/>
      <c r="HP763" s="29"/>
      <c r="HQ763" s="29"/>
      <c r="HR763" s="29"/>
      <c r="HS763" s="29"/>
      <c r="HT763" s="29"/>
      <c r="HU763" s="29"/>
      <c r="HV763" s="29"/>
      <c r="HW763" s="29"/>
      <c r="HX763" s="29"/>
      <c r="HY763" s="29"/>
      <c r="HZ763" s="29"/>
      <c r="IA763" s="29"/>
      <c r="IB763" s="29"/>
      <c r="IC763" s="29"/>
      <c r="ID763" s="29"/>
      <c r="IE763" s="29"/>
      <c r="IF763" s="29"/>
      <c r="IG763" s="29"/>
      <c r="IH763" s="29"/>
      <c r="II763" s="29"/>
      <c r="IJ763" s="29"/>
      <c r="IK763" s="29"/>
      <c r="IL763" s="29"/>
      <c r="IM763" s="29"/>
      <c r="IN763" s="29"/>
      <c r="IO763" s="29"/>
      <c r="IP763" s="29"/>
      <c r="IQ763" s="29"/>
      <c r="IR763" s="29"/>
      <c r="IS763" s="29"/>
      <c r="IT763" s="29"/>
    </row>
    <row r="764" spans="10:254" ht="43.5" customHeight="1">
      <c r="J764" s="29"/>
      <c r="K764" s="29"/>
      <c r="L764" s="29"/>
      <c r="Q764" s="33"/>
      <c r="R764" s="33"/>
      <c r="S764" s="33"/>
      <c r="T764" s="33"/>
      <c r="U764" s="33"/>
      <c r="V764" s="33"/>
      <c r="W764" s="33"/>
      <c r="X764" s="29"/>
      <c r="Y764" s="29"/>
      <c r="Z764" s="29"/>
      <c r="AA764" s="29"/>
      <c r="AB764" s="29"/>
      <c r="AC764" s="29"/>
      <c r="AD764" s="29"/>
      <c r="AE764" s="29"/>
      <c r="AF764" s="29"/>
      <c r="AG764" s="29"/>
      <c r="AH764" s="29"/>
      <c r="AI764" s="29"/>
      <c r="AJ764" s="29"/>
      <c r="AK764" s="29"/>
      <c r="AL764" s="29"/>
      <c r="AM764" s="29"/>
      <c r="AN764" s="29"/>
      <c r="AO764" s="29"/>
      <c r="AP764" s="29"/>
      <c r="AQ764" s="29"/>
      <c r="AR764" s="29"/>
      <c r="AS764" s="29"/>
      <c r="AT764" s="29"/>
      <c r="AU764" s="29"/>
      <c r="AV764" s="29"/>
      <c r="AW764" s="29"/>
      <c r="AX764" s="29"/>
      <c r="AY764" s="29"/>
      <c r="AZ764" s="29"/>
      <c r="BA764" s="29"/>
      <c r="BB764" s="29"/>
      <c r="BC764" s="29"/>
      <c r="BD764" s="29"/>
      <c r="BE764" s="29"/>
      <c r="BF764" s="29"/>
      <c r="BG764" s="29"/>
      <c r="BH764" s="29"/>
      <c r="BI764" s="29"/>
      <c r="BJ764" s="29"/>
      <c r="BK764" s="29"/>
      <c r="BL764" s="29"/>
      <c r="BM764" s="29"/>
      <c r="BN764" s="29"/>
      <c r="BO764" s="29"/>
      <c r="BP764" s="29"/>
      <c r="BQ764" s="29"/>
      <c r="BR764" s="29"/>
      <c r="BS764" s="29"/>
      <c r="BT764" s="29"/>
      <c r="BU764" s="29"/>
      <c r="BV764" s="29"/>
      <c r="BW764" s="29"/>
      <c r="BX764" s="29"/>
      <c r="BY764" s="29"/>
      <c r="BZ764" s="29"/>
      <c r="CA764" s="29"/>
      <c r="CB764" s="29"/>
      <c r="CC764" s="29"/>
      <c r="CD764" s="29"/>
      <c r="CE764" s="29"/>
      <c r="CF764" s="29"/>
      <c r="CG764" s="29"/>
      <c r="CH764" s="29"/>
      <c r="CI764" s="29"/>
      <c r="CJ764" s="29"/>
      <c r="CK764" s="29"/>
      <c r="CL764" s="29"/>
      <c r="CM764" s="29"/>
      <c r="CN764" s="29"/>
      <c r="CO764" s="29"/>
      <c r="CP764" s="29"/>
      <c r="CQ764" s="29"/>
      <c r="CR764" s="29"/>
      <c r="CS764" s="29"/>
      <c r="CT764" s="29"/>
      <c r="CU764" s="29"/>
      <c r="CV764" s="29"/>
      <c r="CW764" s="29"/>
      <c r="CX764" s="29"/>
      <c r="CY764" s="29"/>
      <c r="CZ764" s="29"/>
      <c r="DA764" s="29"/>
      <c r="DB764" s="29"/>
      <c r="DC764" s="29"/>
      <c r="DD764" s="29"/>
      <c r="DE764" s="29"/>
      <c r="DF764" s="29"/>
      <c r="DG764" s="29"/>
      <c r="DH764" s="29"/>
      <c r="DI764" s="29"/>
      <c r="DJ764" s="29"/>
      <c r="DK764" s="29"/>
      <c r="DL764" s="29"/>
      <c r="DM764" s="29"/>
      <c r="DN764" s="29"/>
      <c r="DO764" s="29"/>
      <c r="DP764" s="29"/>
      <c r="DQ764" s="29"/>
      <c r="DR764" s="29"/>
      <c r="DS764" s="29"/>
      <c r="DT764" s="29"/>
      <c r="DU764" s="29"/>
      <c r="DV764" s="29"/>
      <c r="DW764" s="29"/>
      <c r="DX764" s="29"/>
      <c r="DY764" s="29"/>
      <c r="DZ764" s="29"/>
      <c r="EA764" s="29"/>
      <c r="EB764" s="29"/>
      <c r="EC764" s="29"/>
      <c r="ED764" s="29"/>
      <c r="EE764" s="29"/>
      <c r="EF764" s="29"/>
      <c r="EG764" s="29"/>
      <c r="EH764" s="29"/>
      <c r="EI764" s="29"/>
      <c r="EJ764" s="29"/>
      <c r="EK764" s="29"/>
      <c r="EL764" s="29"/>
      <c r="EM764" s="29"/>
      <c r="EN764" s="29"/>
      <c r="EO764" s="29"/>
      <c r="EP764" s="29"/>
      <c r="EQ764" s="29"/>
      <c r="ER764" s="29"/>
      <c r="ES764" s="29"/>
      <c r="ET764" s="29"/>
      <c r="EU764" s="29"/>
      <c r="EV764" s="29"/>
      <c r="EW764" s="29"/>
      <c r="EX764" s="29"/>
      <c r="EY764" s="29"/>
      <c r="EZ764" s="29"/>
      <c r="FA764" s="29"/>
      <c r="FB764" s="29"/>
      <c r="FC764" s="29"/>
      <c r="FD764" s="29"/>
      <c r="FE764" s="29"/>
      <c r="FF764" s="29"/>
      <c r="FG764" s="29"/>
      <c r="FH764" s="29"/>
      <c r="FI764" s="29"/>
      <c r="FJ764" s="29"/>
      <c r="FK764" s="29"/>
      <c r="FL764" s="29"/>
      <c r="FM764" s="29"/>
      <c r="FN764" s="29"/>
      <c r="FO764" s="29"/>
      <c r="FP764" s="29"/>
      <c r="FQ764" s="29"/>
      <c r="FR764" s="29"/>
      <c r="FS764" s="29"/>
      <c r="FT764" s="29"/>
      <c r="FU764" s="29"/>
      <c r="FV764" s="29"/>
      <c r="FW764" s="29"/>
      <c r="FX764" s="29"/>
      <c r="FY764" s="29"/>
      <c r="FZ764" s="29"/>
      <c r="GA764" s="29"/>
      <c r="GB764" s="29"/>
      <c r="GC764" s="29"/>
      <c r="GD764" s="29"/>
      <c r="GE764" s="29"/>
      <c r="GF764" s="29"/>
      <c r="GG764" s="29"/>
      <c r="GH764" s="29"/>
      <c r="GI764" s="29"/>
      <c r="GJ764" s="29"/>
      <c r="GK764" s="29"/>
      <c r="GL764" s="29"/>
      <c r="GM764" s="29"/>
      <c r="GN764" s="29"/>
      <c r="GO764" s="29"/>
      <c r="GP764" s="29"/>
      <c r="GQ764" s="29"/>
      <c r="GR764" s="29"/>
      <c r="GS764" s="29"/>
      <c r="GT764" s="29"/>
      <c r="GU764" s="29"/>
      <c r="GV764" s="29"/>
      <c r="GW764" s="29"/>
      <c r="GX764" s="29"/>
      <c r="GY764" s="29"/>
      <c r="GZ764" s="29"/>
      <c r="HA764" s="29"/>
      <c r="HB764" s="29"/>
      <c r="HC764" s="29"/>
      <c r="HD764" s="29"/>
      <c r="HE764" s="29"/>
      <c r="HF764" s="29"/>
      <c r="HG764" s="29"/>
      <c r="HH764" s="29"/>
      <c r="HI764" s="29"/>
      <c r="HJ764" s="29"/>
      <c r="HK764" s="29"/>
      <c r="HL764" s="29"/>
      <c r="HM764" s="29"/>
      <c r="HN764" s="29"/>
      <c r="HO764" s="29"/>
      <c r="HP764" s="29"/>
      <c r="HQ764" s="29"/>
      <c r="HR764" s="29"/>
      <c r="HS764" s="29"/>
      <c r="HT764" s="29"/>
      <c r="HU764" s="29"/>
      <c r="HV764" s="29"/>
      <c r="HW764" s="29"/>
      <c r="HX764" s="29"/>
      <c r="HY764" s="29"/>
      <c r="HZ764" s="29"/>
      <c r="IA764" s="29"/>
      <c r="IB764" s="29"/>
      <c r="IC764" s="29"/>
      <c r="ID764" s="29"/>
      <c r="IE764" s="29"/>
      <c r="IF764" s="29"/>
      <c r="IG764" s="29"/>
      <c r="IH764" s="29"/>
      <c r="II764" s="29"/>
      <c r="IJ764" s="29"/>
      <c r="IK764" s="29"/>
      <c r="IL764" s="29"/>
      <c r="IM764" s="29"/>
      <c r="IN764" s="29"/>
      <c r="IO764" s="29"/>
      <c r="IP764" s="29"/>
      <c r="IQ764" s="29"/>
      <c r="IR764" s="29"/>
      <c r="IS764" s="29"/>
      <c r="IT764" s="29"/>
    </row>
    <row r="765" spans="10:254" ht="43.5" customHeight="1">
      <c r="J765" s="33"/>
      <c r="K765" s="29"/>
      <c r="L765" s="29"/>
      <c r="Q765" s="33"/>
      <c r="R765" s="33"/>
      <c r="S765" s="33"/>
      <c r="T765" s="33"/>
      <c r="U765" s="33"/>
      <c r="V765" s="33"/>
      <c r="W765" s="33"/>
      <c r="X765" s="33"/>
      <c r="Y765" s="33"/>
      <c r="Z765" s="33"/>
      <c r="AA765" s="33"/>
      <c r="AB765" s="33"/>
      <c r="AC765" s="33"/>
      <c r="AD765" s="33"/>
      <c r="AE765" s="33"/>
      <c r="AF765" s="33"/>
      <c r="AG765" s="33"/>
      <c r="AH765" s="33"/>
      <c r="AI765" s="33"/>
      <c r="AJ765" s="33"/>
      <c r="AK765" s="33"/>
      <c r="AL765" s="33"/>
      <c r="AM765" s="33"/>
      <c r="AN765" s="33"/>
      <c r="AO765" s="33"/>
      <c r="AP765" s="33"/>
      <c r="AQ765" s="33"/>
      <c r="AR765" s="33"/>
      <c r="AS765" s="33"/>
      <c r="AT765" s="33"/>
      <c r="AU765" s="33"/>
      <c r="AV765" s="33"/>
      <c r="AW765" s="33"/>
      <c r="AX765" s="33"/>
      <c r="AY765" s="33"/>
      <c r="AZ765" s="33"/>
      <c r="BA765" s="33"/>
      <c r="BB765" s="33"/>
      <c r="BC765" s="33"/>
      <c r="BD765" s="33"/>
      <c r="BE765" s="33"/>
      <c r="BF765" s="33"/>
      <c r="BG765" s="33"/>
      <c r="BH765" s="33"/>
      <c r="BI765" s="33"/>
      <c r="BJ765" s="33"/>
      <c r="BK765" s="33"/>
      <c r="BL765" s="33"/>
      <c r="BM765" s="33"/>
      <c r="BN765" s="33"/>
      <c r="BO765" s="33"/>
      <c r="BP765" s="33"/>
      <c r="BQ765" s="33"/>
      <c r="BR765" s="33"/>
      <c r="BS765" s="33"/>
      <c r="BT765" s="33"/>
      <c r="BU765" s="33"/>
      <c r="BV765" s="33"/>
      <c r="BW765" s="33"/>
      <c r="BX765" s="33"/>
      <c r="BY765" s="33"/>
      <c r="BZ765" s="33"/>
      <c r="CA765" s="33"/>
      <c r="CB765" s="33"/>
      <c r="CC765" s="33"/>
      <c r="CD765" s="33"/>
      <c r="CE765" s="33"/>
      <c r="CF765" s="33"/>
      <c r="CG765" s="33"/>
      <c r="CH765" s="33"/>
      <c r="CI765" s="33"/>
      <c r="CJ765" s="33"/>
      <c r="CK765" s="33"/>
      <c r="CL765" s="33"/>
      <c r="CM765" s="33"/>
      <c r="CN765" s="33"/>
      <c r="CO765" s="33"/>
      <c r="CP765" s="33"/>
      <c r="CQ765" s="33"/>
      <c r="CR765" s="33"/>
      <c r="CS765" s="33"/>
      <c r="CT765" s="33"/>
      <c r="CU765" s="33"/>
      <c r="CV765" s="33"/>
      <c r="CW765" s="33"/>
      <c r="CX765" s="33"/>
      <c r="CY765" s="33"/>
      <c r="CZ765" s="33"/>
      <c r="DA765" s="33"/>
      <c r="DB765" s="33"/>
      <c r="DC765" s="33"/>
      <c r="DD765" s="33"/>
      <c r="DE765" s="33"/>
      <c r="DF765" s="33"/>
      <c r="DG765" s="33"/>
      <c r="DH765" s="33"/>
      <c r="DI765" s="33"/>
      <c r="DJ765" s="33"/>
      <c r="DK765" s="33"/>
      <c r="DL765" s="33"/>
      <c r="DM765" s="33"/>
      <c r="DN765" s="33"/>
      <c r="DO765" s="33"/>
      <c r="DP765" s="33"/>
      <c r="DQ765" s="33"/>
      <c r="DR765" s="33"/>
      <c r="DS765" s="33"/>
      <c r="DT765" s="33"/>
      <c r="DU765" s="33"/>
      <c r="DV765" s="33"/>
      <c r="DW765" s="33"/>
      <c r="DX765" s="33"/>
      <c r="DY765" s="33"/>
      <c r="DZ765" s="33"/>
      <c r="EA765" s="33"/>
      <c r="EB765" s="33"/>
      <c r="EC765" s="33"/>
      <c r="ED765" s="33"/>
      <c r="EE765" s="33"/>
      <c r="EF765" s="33"/>
      <c r="EG765" s="33"/>
      <c r="EH765" s="33"/>
      <c r="EI765" s="33"/>
      <c r="EJ765" s="33"/>
      <c r="EK765" s="33"/>
      <c r="EL765" s="33"/>
      <c r="EM765" s="33"/>
      <c r="EN765" s="33"/>
      <c r="EO765" s="33"/>
      <c r="EP765" s="33"/>
      <c r="EQ765" s="33"/>
      <c r="ER765" s="33"/>
      <c r="ES765" s="33"/>
      <c r="ET765" s="33"/>
      <c r="EU765" s="33"/>
      <c r="EV765" s="33"/>
      <c r="EW765" s="33"/>
      <c r="EX765" s="33"/>
      <c r="EY765" s="33"/>
      <c r="EZ765" s="33"/>
      <c r="FA765" s="33"/>
      <c r="FB765" s="33"/>
      <c r="FC765" s="33"/>
      <c r="FD765" s="33"/>
      <c r="FE765" s="33"/>
      <c r="FF765" s="33"/>
      <c r="FG765" s="33"/>
      <c r="FH765" s="33"/>
      <c r="FI765" s="33"/>
      <c r="FJ765" s="33"/>
      <c r="FK765" s="33"/>
      <c r="FL765" s="33"/>
      <c r="FM765" s="33"/>
      <c r="FN765" s="33"/>
      <c r="FO765" s="33"/>
      <c r="FP765" s="33"/>
      <c r="FQ765" s="33"/>
      <c r="FR765" s="33"/>
      <c r="FS765" s="33"/>
      <c r="FT765" s="33"/>
      <c r="FU765" s="33"/>
      <c r="FV765" s="33"/>
      <c r="FW765" s="33"/>
      <c r="FX765" s="33"/>
      <c r="FY765" s="33"/>
      <c r="FZ765" s="33"/>
      <c r="GA765" s="33"/>
      <c r="GB765" s="33"/>
      <c r="GC765" s="33"/>
      <c r="GD765" s="33"/>
      <c r="GE765" s="33"/>
      <c r="GF765" s="33"/>
      <c r="GG765" s="33"/>
      <c r="GH765" s="33"/>
      <c r="GI765" s="33"/>
      <c r="GJ765" s="33"/>
      <c r="GK765" s="33"/>
      <c r="GL765" s="33"/>
      <c r="GM765" s="33"/>
      <c r="GN765" s="33"/>
      <c r="GO765" s="33"/>
      <c r="GP765" s="33"/>
      <c r="GQ765" s="33"/>
      <c r="GR765" s="33"/>
      <c r="GS765" s="33"/>
      <c r="GT765" s="33"/>
      <c r="GU765" s="33"/>
      <c r="GV765" s="33"/>
      <c r="GW765" s="33"/>
      <c r="GX765" s="33"/>
      <c r="GY765" s="33"/>
      <c r="GZ765" s="33"/>
      <c r="HA765" s="33"/>
      <c r="HB765" s="33"/>
      <c r="HC765" s="33"/>
      <c r="HD765" s="33"/>
      <c r="HE765" s="33"/>
      <c r="HF765" s="33"/>
      <c r="HG765" s="33"/>
      <c r="HH765" s="33"/>
      <c r="HI765" s="33"/>
      <c r="HJ765" s="33"/>
      <c r="HK765" s="33"/>
      <c r="HL765" s="33"/>
      <c r="HM765" s="33"/>
      <c r="HN765" s="33"/>
      <c r="HO765" s="33"/>
      <c r="HP765" s="33"/>
      <c r="HQ765" s="33"/>
      <c r="HR765" s="33"/>
      <c r="HS765" s="33"/>
      <c r="HT765" s="33"/>
      <c r="HU765" s="33"/>
      <c r="HV765" s="33"/>
      <c r="HW765" s="33"/>
      <c r="HX765" s="33"/>
      <c r="HY765" s="33"/>
      <c r="HZ765" s="33"/>
      <c r="IA765" s="33"/>
      <c r="IB765" s="33"/>
      <c r="IC765" s="33"/>
      <c r="ID765" s="33"/>
      <c r="IE765" s="33"/>
      <c r="IF765" s="33"/>
      <c r="IG765" s="33"/>
      <c r="IH765" s="33"/>
      <c r="II765" s="33"/>
      <c r="IJ765" s="33"/>
      <c r="IK765" s="33"/>
      <c r="IL765" s="33"/>
      <c r="IM765" s="33"/>
      <c r="IN765" s="33"/>
      <c r="IO765" s="33"/>
      <c r="IP765" s="33"/>
      <c r="IQ765" s="33"/>
      <c r="IR765" s="33"/>
      <c r="IS765" s="33"/>
      <c r="IT765" s="33"/>
    </row>
    <row r="766" spans="10:254" ht="43.5" customHeight="1">
      <c r="J766" s="33"/>
      <c r="K766" s="33"/>
      <c r="L766" s="33"/>
      <c r="Q766" s="33"/>
      <c r="R766" s="33"/>
      <c r="S766" s="33"/>
      <c r="T766" s="33"/>
      <c r="U766" s="33"/>
      <c r="V766" s="33"/>
      <c r="W766" s="33"/>
      <c r="X766" s="33"/>
      <c r="Y766" s="33"/>
      <c r="Z766" s="33"/>
      <c r="AA766" s="33"/>
      <c r="AB766" s="33"/>
      <c r="AC766" s="33"/>
      <c r="AD766" s="33"/>
      <c r="AE766" s="33"/>
      <c r="AF766" s="33"/>
      <c r="AG766" s="33"/>
      <c r="AH766" s="33"/>
      <c r="AI766" s="33"/>
      <c r="AJ766" s="33"/>
      <c r="AK766" s="33"/>
      <c r="AL766" s="33"/>
      <c r="AM766" s="33"/>
      <c r="AN766" s="33"/>
      <c r="AO766" s="33"/>
      <c r="AP766" s="33"/>
      <c r="AQ766" s="33"/>
      <c r="AR766" s="33"/>
      <c r="AS766" s="33"/>
      <c r="AT766" s="33"/>
      <c r="AU766" s="33"/>
      <c r="AV766" s="33"/>
      <c r="AW766" s="33"/>
      <c r="AX766" s="33"/>
      <c r="AY766" s="33"/>
      <c r="AZ766" s="33"/>
      <c r="BA766" s="33"/>
      <c r="BB766" s="33"/>
      <c r="BC766" s="33"/>
      <c r="BD766" s="33"/>
      <c r="BE766" s="33"/>
      <c r="BF766" s="33"/>
      <c r="BG766" s="33"/>
      <c r="BH766" s="33"/>
      <c r="BI766" s="33"/>
      <c r="BJ766" s="33"/>
      <c r="BK766" s="33"/>
      <c r="BL766" s="33"/>
      <c r="BM766" s="33"/>
      <c r="BN766" s="33"/>
      <c r="BO766" s="33"/>
      <c r="BP766" s="33"/>
      <c r="BQ766" s="33"/>
      <c r="BR766" s="33"/>
      <c r="BS766" s="33"/>
      <c r="BT766" s="33"/>
      <c r="BU766" s="33"/>
      <c r="BV766" s="33"/>
      <c r="BW766" s="33"/>
      <c r="BX766" s="33"/>
      <c r="BY766" s="33"/>
      <c r="BZ766" s="33"/>
      <c r="CA766" s="33"/>
      <c r="CB766" s="33"/>
      <c r="CC766" s="33"/>
      <c r="CD766" s="33"/>
      <c r="CE766" s="33"/>
      <c r="CF766" s="33"/>
      <c r="CG766" s="33"/>
      <c r="CH766" s="33"/>
      <c r="CI766" s="33"/>
      <c r="CJ766" s="33"/>
      <c r="CK766" s="33"/>
      <c r="CL766" s="33"/>
      <c r="CM766" s="33"/>
      <c r="CN766" s="33"/>
      <c r="CO766" s="33"/>
      <c r="CP766" s="33"/>
      <c r="CQ766" s="33"/>
      <c r="CR766" s="33"/>
      <c r="CS766" s="33"/>
      <c r="CT766" s="33"/>
      <c r="CU766" s="33"/>
      <c r="CV766" s="33"/>
      <c r="CW766" s="33"/>
      <c r="CX766" s="33"/>
      <c r="CY766" s="33"/>
      <c r="CZ766" s="33"/>
      <c r="DA766" s="33"/>
      <c r="DB766" s="33"/>
      <c r="DC766" s="33"/>
      <c r="DD766" s="33"/>
      <c r="DE766" s="33"/>
      <c r="DF766" s="33"/>
      <c r="DG766" s="33"/>
      <c r="DH766" s="33"/>
      <c r="DI766" s="33"/>
      <c r="DJ766" s="33"/>
      <c r="DK766" s="33"/>
      <c r="DL766" s="33"/>
      <c r="DM766" s="33"/>
      <c r="DN766" s="33"/>
      <c r="DO766" s="33"/>
      <c r="DP766" s="33"/>
      <c r="DQ766" s="33"/>
      <c r="DR766" s="33"/>
      <c r="DS766" s="33"/>
      <c r="DT766" s="33"/>
      <c r="DU766" s="33"/>
      <c r="DV766" s="33"/>
      <c r="DW766" s="33"/>
      <c r="DX766" s="33"/>
      <c r="DY766" s="33"/>
      <c r="DZ766" s="33"/>
      <c r="EA766" s="33"/>
      <c r="EB766" s="33"/>
      <c r="EC766" s="33"/>
      <c r="ED766" s="33"/>
      <c r="EE766" s="33"/>
      <c r="EF766" s="33"/>
      <c r="EG766" s="33"/>
      <c r="EH766" s="33"/>
      <c r="EI766" s="33"/>
      <c r="EJ766" s="33"/>
      <c r="EK766" s="33"/>
      <c r="EL766" s="33"/>
      <c r="EM766" s="33"/>
      <c r="EN766" s="33"/>
      <c r="EO766" s="33"/>
      <c r="EP766" s="33"/>
      <c r="EQ766" s="33"/>
      <c r="ER766" s="33"/>
      <c r="ES766" s="33"/>
      <c r="ET766" s="33"/>
      <c r="EU766" s="33"/>
      <c r="EV766" s="33"/>
      <c r="EW766" s="33"/>
      <c r="EX766" s="33"/>
      <c r="EY766" s="33"/>
      <c r="EZ766" s="33"/>
      <c r="FA766" s="33"/>
      <c r="FB766" s="33"/>
      <c r="FC766" s="33"/>
      <c r="FD766" s="33"/>
      <c r="FE766" s="33"/>
      <c r="FF766" s="33"/>
      <c r="FG766" s="33"/>
      <c r="FH766" s="33"/>
      <c r="FI766" s="33"/>
      <c r="FJ766" s="33"/>
      <c r="FK766" s="33"/>
      <c r="FL766" s="33"/>
      <c r="FM766" s="33"/>
      <c r="FN766" s="33"/>
      <c r="FO766" s="33"/>
      <c r="FP766" s="33"/>
      <c r="FQ766" s="33"/>
      <c r="FR766" s="33"/>
      <c r="FS766" s="33"/>
      <c r="FT766" s="33"/>
      <c r="FU766" s="33"/>
      <c r="FV766" s="33"/>
      <c r="FW766" s="33"/>
      <c r="FX766" s="33"/>
      <c r="FY766" s="33"/>
      <c r="FZ766" s="33"/>
      <c r="GA766" s="33"/>
      <c r="GB766" s="33"/>
      <c r="GC766" s="33"/>
      <c r="GD766" s="33"/>
      <c r="GE766" s="33"/>
      <c r="GF766" s="33"/>
      <c r="GG766" s="33"/>
      <c r="GH766" s="33"/>
      <c r="GI766" s="33"/>
      <c r="GJ766" s="33"/>
      <c r="GK766" s="33"/>
      <c r="GL766" s="33"/>
      <c r="GM766" s="33"/>
      <c r="GN766" s="33"/>
      <c r="GO766" s="33"/>
      <c r="GP766" s="33"/>
      <c r="GQ766" s="33"/>
      <c r="GR766" s="33"/>
      <c r="GS766" s="33"/>
      <c r="GT766" s="33"/>
      <c r="GU766" s="33"/>
      <c r="GV766" s="33"/>
      <c r="GW766" s="33"/>
      <c r="GX766" s="33"/>
      <c r="GY766" s="33"/>
      <c r="GZ766" s="33"/>
      <c r="HA766" s="33"/>
      <c r="HB766" s="33"/>
      <c r="HC766" s="33"/>
      <c r="HD766" s="33"/>
      <c r="HE766" s="33"/>
      <c r="HF766" s="33"/>
      <c r="HG766" s="33"/>
      <c r="HH766" s="33"/>
      <c r="HI766" s="33"/>
      <c r="HJ766" s="33"/>
      <c r="HK766" s="33"/>
      <c r="HL766" s="33"/>
      <c r="HM766" s="33"/>
      <c r="HN766" s="33"/>
      <c r="HO766" s="33"/>
      <c r="HP766" s="33"/>
      <c r="HQ766" s="33"/>
      <c r="HR766" s="33"/>
      <c r="HS766" s="33"/>
      <c r="HT766" s="33"/>
      <c r="HU766" s="33"/>
      <c r="HV766" s="33"/>
      <c r="HW766" s="33"/>
      <c r="HX766" s="33"/>
      <c r="HY766" s="33"/>
      <c r="HZ766" s="33"/>
      <c r="IA766" s="33"/>
      <c r="IB766" s="33"/>
      <c r="IC766" s="33"/>
      <c r="ID766" s="33"/>
      <c r="IE766" s="33"/>
      <c r="IF766" s="33"/>
      <c r="IG766" s="33"/>
      <c r="IH766" s="33"/>
      <c r="II766" s="33"/>
      <c r="IJ766" s="33"/>
      <c r="IK766" s="33"/>
      <c r="IL766" s="33"/>
      <c r="IM766" s="33"/>
      <c r="IN766" s="33"/>
      <c r="IO766" s="33"/>
      <c r="IP766" s="33"/>
      <c r="IQ766" s="33"/>
      <c r="IR766" s="33"/>
      <c r="IS766" s="33"/>
      <c r="IT766" s="33"/>
    </row>
    <row r="767" spans="10:254" ht="43.5" customHeight="1">
      <c r="J767" s="33"/>
      <c r="K767" s="33"/>
      <c r="L767" s="33"/>
      <c r="Q767" s="33"/>
      <c r="R767" s="33"/>
      <c r="S767" s="33"/>
      <c r="T767" s="33"/>
      <c r="U767" s="33"/>
      <c r="V767" s="33"/>
      <c r="W767" s="33"/>
      <c r="X767" s="33"/>
      <c r="Y767" s="33"/>
      <c r="Z767" s="33"/>
      <c r="AA767" s="33"/>
      <c r="AB767" s="33"/>
      <c r="AC767" s="33"/>
      <c r="AD767" s="33"/>
      <c r="AE767" s="33"/>
      <c r="AF767" s="33"/>
      <c r="AG767" s="33"/>
      <c r="AH767" s="33"/>
      <c r="AI767" s="33"/>
      <c r="AJ767" s="33"/>
      <c r="AK767" s="33"/>
      <c r="AL767" s="33"/>
      <c r="AM767" s="33"/>
      <c r="AN767" s="33"/>
      <c r="AO767" s="33"/>
      <c r="AP767" s="33"/>
      <c r="AQ767" s="33"/>
      <c r="AR767" s="33"/>
      <c r="AS767" s="33"/>
      <c r="AT767" s="33"/>
      <c r="AU767" s="33"/>
      <c r="AV767" s="33"/>
      <c r="AW767" s="33"/>
      <c r="AX767" s="33"/>
      <c r="AY767" s="33"/>
      <c r="AZ767" s="33"/>
      <c r="BA767" s="33"/>
      <c r="BB767" s="33"/>
      <c r="BC767" s="33"/>
      <c r="BD767" s="33"/>
      <c r="BE767" s="33"/>
      <c r="BF767" s="33"/>
      <c r="BG767" s="33"/>
      <c r="BH767" s="33"/>
      <c r="BI767" s="33"/>
      <c r="BJ767" s="33"/>
      <c r="BK767" s="33"/>
      <c r="BL767" s="33"/>
      <c r="BM767" s="33"/>
      <c r="BN767" s="33"/>
      <c r="BO767" s="33"/>
      <c r="BP767" s="33"/>
      <c r="BQ767" s="33"/>
      <c r="BR767" s="33"/>
      <c r="BS767" s="33"/>
      <c r="BT767" s="33"/>
      <c r="BU767" s="33"/>
      <c r="BV767" s="33"/>
      <c r="BW767" s="33"/>
      <c r="BX767" s="33"/>
      <c r="BY767" s="33"/>
      <c r="BZ767" s="33"/>
      <c r="CA767" s="33"/>
      <c r="CB767" s="33"/>
      <c r="CC767" s="33"/>
      <c r="CD767" s="33"/>
      <c r="CE767" s="33"/>
      <c r="CF767" s="33"/>
      <c r="CG767" s="33"/>
      <c r="CH767" s="33"/>
      <c r="CI767" s="33"/>
      <c r="CJ767" s="33"/>
      <c r="CK767" s="33"/>
      <c r="CL767" s="33"/>
      <c r="CM767" s="33"/>
      <c r="CN767" s="33"/>
      <c r="CO767" s="33"/>
      <c r="CP767" s="33"/>
      <c r="CQ767" s="33"/>
      <c r="CR767" s="33"/>
      <c r="CS767" s="33"/>
      <c r="CT767" s="33"/>
      <c r="CU767" s="33"/>
      <c r="CV767" s="33"/>
      <c r="CW767" s="33"/>
      <c r="CX767" s="33"/>
      <c r="CY767" s="33"/>
      <c r="CZ767" s="33"/>
      <c r="DA767" s="33"/>
      <c r="DB767" s="33"/>
      <c r="DC767" s="33"/>
      <c r="DD767" s="33"/>
      <c r="DE767" s="33"/>
      <c r="DF767" s="33"/>
      <c r="DG767" s="33"/>
      <c r="DH767" s="33"/>
      <c r="DI767" s="33"/>
      <c r="DJ767" s="33"/>
      <c r="DK767" s="33"/>
      <c r="DL767" s="33"/>
      <c r="DM767" s="33"/>
      <c r="DN767" s="33"/>
      <c r="DO767" s="33"/>
      <c r="DP767" s="33"/>
      <c r="DQ767" s="33"/>
      <c r="DR767" s="33"/>
      <c r="DS767" s="33"/>
      <c r="DT767" s="33"/>
      <c r="DU767" s="33"/>
      <c r="DV767" s="33"/>
      <c r="DW767" s="33"/>
      <c r="DX767" s="33"/>
      <c r="DY767" s="33"/>
      <c r="DZ767" s="33"/>
      <c r="EA767" s="33"/>
      <c r="EB767" s="33"/>
      <c r="EC767" s="33"/>
      <c r="ED767" s="33"/>
      <c r="EE767" s="33"/>
      <c r="EF767" s="33"/>
      <c r="EG767" s="33"/>
      <c r="EH767" s="33"/>
      <c r="EI767" s="33"/>
      <c r="EJ767" s="33"/>
      <c r="EK767" s="33"/>
      <c r="EL767" s="33"/>
      <c r="EM767" s="33"/>
      <c r="EN767" s="33"/>
      <c r="EO767" s="33"/>
      <c r="EP767" s="33"/>
      <c r="EQ767" s="33"/>
      <c r="ER767" s="33"/>
      <c r="ES767" s="33"/>
      <c r="ET767" s="33"/>
      <c r="EU767" s="33"/>
      <c r="EV767" s="33"/>
      <c r="EW767" s="33"/>
      <c r="EX767" s="33"/>
      <c r="EY767" s="33"/>
      <c r="EZ767" s="33"/>
      <c r="FA767" s="33"/>
      <c r="FB767" s="33"/>
      <c r="FC767" s="33"/>
      <c r="FD767" s="33"/>
      <c r="FE767" s="33"/>
      <c r="FF767" s="33"/>
      <c r="FG767" s="33"/>
      <c r="FH767" s="33"/>
      <c r="FI767" s="33"/>
      <c r="FJ767" s="33"/>
      <c r="FK767" s="33"/>
      <c r="FL767" s="33"/>
      <c r="FM767" s="33"/>
      <c r="FN767" s="33"/>
      <c r="FO767" s="33"/>
      <c r="FP767" s="33"/>
      <c r="FQ767" s="33"/>
      <c r="FR767" s="33"/>
      <c r="FS767" s="33"/>
      <c r="FT767" s="33"/>
      <c r="FU767" s="33"/>
      <c r="FV767" s="33"/>
      <c r="FW767" s="33"/>
      <c r="FX767" s="33"/>
      <c r="FY767" s="33"/>
      <c r="FZ767" s="33"/>
      <c r="GA767" s="33"/>
      <c r="GB767" s="33"/>
      <c r="GC767" s="33"/>
      <c r="GD767" s="33"/>
      <c r="GE767" s="33"/>
      <c r="GF767" s="33"/>
      <c r="GG767" s="33"/>
      <c r="GH767" s="33"/>
      <c r="GI767" s="33"/>
      <c r="GJ767" s="33"/>
      <c r="GK767" s="33"/>
      <c r="GL767" s="33"/>
      <c r="GM767" s="33"/>
      <c r="GN767" s="33"/>
      <c r="GO767" s="33"/>
      <c r="GP767" s="33"/>
      <c r="GQ767" s="33"/>
      <c r="GR767" s="33"/>
      <c r="GS767" s="33"/>
      <c r="GT767" s="33"/>
      <c r="GU767" s="33"/>
      <c r="GV767" s="33"/>
      <c r="GW767" s="33"/>
      <c r="GX767" s="33"/>
      <c r="GY767" s="33"/>
      <c r="GZ767" s="33"/>
      <c r="HA767" s="33"/>
      <c r="HB767" s="33"/>
      <c r="HC767" s="33"/>
      <c r="HD767" s="33"/>
      <c r="HE767" s="33"/>
      <c r="HF767" s="33"/>
      <c r="HG767" s="33"/>
      <c r="HH767" s="33"/>
      <c r="HI767" s="33"/>
      <c r="HJ767" s="33"/>
      <c r="HK767" s="33"/>
      <c r="HL767" s="33"/>
      <c r="HM767" s="33"/>
      <c r="HN767" s="33"/>
      <c r="HO767" s="33"/>
      <c r="HP767" s="33"/>
      <c r="HQ767" s="33"/>
      <c r="HR767" s="33"/>
      <c r="HS767" s="33"/>
      <c r="HT767" s="33"/>
      <c r="HU767" s="33"/>
      <c r="HV767" s="33"/>
      <c r="HW767" s="33"/>
      <c r="HX767" s="33"/>
      <c r="HY767" s="33"/>
      <c r="HZ767" s="33"/>
      <c r="IA767" s="33"/>
      <c r="IB767" s="33"/>
      <c r="IC767" s="33"/>
      <c r="ID767" s="33"/>
      <c r="IE767" s="33"/>
      <c r="IF767" s="33"/>
      <c r="IG767" s="33"/>
      <c r="IH767" s="33"/>
      <c r="II767" s="33"/>
      <c r="IJ767" s="33"/>
      <c r="IK767" s="33"/>
      <c r="IL767" s="33"/>
      <c r="IM767" s="33"/>
      <c r="IN767" s="33"/>
      <c r="IO767" s="33"/>
      <c r="IP767" s="33"/>
      <c r="IQ767" s="33"/>
      <c r="IR767" s="33"/>
      <c r="IS767" s="33"/>
      <c r="IT767" s="33"/>
    </row>
    <row r="768" spans="10:254" ht="43.5" customHeight="1">
      <c r="J768" s="33"/>
      <c r="K768" s="33"/>
      <c r="L768" s="33"/>
      <c r="Q768" s="33"/>
      <c r="R768" s="33"/>
      <c r="S768" s="33"/>
      <c r="T768" s="33"/>
      <c r="U768" s="33"/>
      <c r="V768" s="33"/>
      <c r="W768" s="33"/>
      <c r="X768" s="33"/>
      <c r="Y768" s="33"/>
      <c r="Z768" s="33"/>
      <c r="AA768" s="33"/>
      <c r="AB768" s="33"/>
      <c r="AC768" s="33"/>
      <c r="AD768" s="33"/>
      <c r="AE768" s="33"/>
      <c r="AF768" s="33"/>
      <c r="AG768" s="33"/>
      <c r="AH768" s="33"/>
      <c r="AI768" s="33"/>
      <c r="AJ768" s="33"/>
      <c r="AK768" s="33"/>
      <c r="AL768" s="33"/>
      <c r="AM768" s="33"/>
      <c r="AN768" s="33"/>
      <c r="AO768" s="33"/>
      <c r="AP768" s="33"/>
      <c r="AQ768" s="33"/>
      <c r="AR768" s="33"/>
      <c r="AS768" s="33"/>
      <c r="AT768" s="33"/>
      <c r="AU768" s="33"/>
      <c r="AV768" s="33"/>
      <c r="AW768" s="33"/>
      <c r="AX768" s="33"/>
      <c r="AY768" s="33"/>
      <c r="AZ768" s="33"/>
      <c r="BA768" s="33"/>
      <c r="BB768" s="33"/>
      <c r="BC768" s="33"/>
      <c r="BD768" s="33"/>
      <c r="BE768" s="33"/>
      <c r="BF768" s="33"/>
      <c r="BG768" s="33"/>
      <c r="BH768" s="33"/>
      <c r="BI768" s="33"/>
      <c r="BJ768" s="33"/>
      <c r="BK768" s="33"/>
      <c r="BL768" s="33"/>
      <c r="BM768" s="33"/>
      <c r="BN768" s="33"/>
      <c r="BO768" s="33"/>
      <c r="BP768" s="33"/>
      <c r="BQ768" s="33"/>
      <c r="BR768" s="33"/>
      <c r="BS768" s="33"/>
      <c r="BT768" s="33"/>
      <c r="BU768" s="33"/>
      <c r="BV768" s="33"/>
      <c r="BW768" s="33"/>
      <c r="BX768" s="33"/>
      <c r="BY768" s="33"/>
      <c r="BZ768" s="33"/>
      <c r="CA768" s="33"/>
      <c r="CB768" s="33"/>
      <c r="CC768" s="33"/>
      <c r="CD768" s="33"/>
      <c r="CE768" s="33"/>
      <c r="CF768" s="33"/>
      <c r="CG768" s="33"/>
      <c r="CH768" s="33"/>
      <c r="CI768" s="33"/>
      <c r="CJ768" s="33"/>
      <c r="CK768" s="33"/>
      <c r="CL768" s="33"/>
      <c r="CM768" s="33"/>
      <c r="CN768" s="33"/>
      <c r="CO768" s="33"/>
      <c r="CP768" s="33"/>
      <c r="CQ768" s="33"/>
      <c r="CR768" s="33"/>
      <c r="CS768" s="33"/>
      <c r="CT768" s="33"/>
      <c r="CU768" s="33"/>
      <c r="CV768" s="33"/>
      <c r="CW768" s="33"/>
      <c r="CX768" s="33"/>
      <c r="CY768" s="33"/>
      <c r="CZ768" s="33"/>
      <c r="DA768" s="33"/>
      <c r="DB768" s="33"/>
      <c r="DC768" s="33"/>
      <c r="DD768" s="33"/>
      <c r="DE768" s="33"/>
      <c r="DF768" s="33"/>
      <c r="DG768" s="33"/>
      <c r="DH768" s="33"/>
      <c r="DI768" s="33"/>
      <c r="DJ768" s="33"/>
      <c r="DK768" s="33"/>
      <c r="DL768" s="33"/>
      <c r="DM768" s="33"/>
      <c r="DN768" s="33"/>
      <c r="DO768" s="33"/>
      <c r="DP768" s="33"/>
      <c r="DQ768" s="33"/>
      <c r="DR768" s="33"/>
      <c r="DS768" s="33"/>
      <c r="DT768" s="33"/>
      <c r="DU768" s="33"/>
      <c r="DV768" s="33"/>
      <c r="DW768" s="33"/>
      <c r="DX768" s="33"/>
      <c r="DY768" s="33"/>
      <c r="DZ768" s="33"/>
      <c r="EA768" s="33"/>
      <c r="EB768" s="33"/>
      <c r="EC768" s="33"/>
      <c r="ED768" s="33"/>
      <c r="EE768" s="33"/>
      <c r="EF768" s="33"/>
      <c r="EG768" s="33"/>
      <c r="EH768" s="33"/>
      <c r="EI768" s="33"/>
      <c r="EJ768" s="33"/>
      <c r="EK768" s="33"/>
      <c r="EL768" s="33"/>
      <c r="EM768" s="33"/>
      <c r="EN768" s="33"/>
      <c r="EO768" s="33"/>
      <c r="EP768" s="33"/>
      <c r="EQ768" s="33"/>
      <c r="ER768" s="33"/>
      <c r="ES768" s="33"/>
      <c r="ET768" s="33"/>
      <c r="EU768" s="33"/>
      <c r="EV768" s="33"/>
      <c r="EW768" s="33"/>
      <c r="EX768" s="33"/>
      <c r="EY768" s="33"/>
      <c r="EZ768" s="33"/>
      <c r="FA768" s="33"/>
      <c r="FB768" s="33"/>
      <c r="FC768" s="33"/>
      <c r="FD768" s="33"/>
      <c r="FE768" s="33"/>
      <c r="FF768" s="33"/>
      <c r="FG768" s="33"/>
      <c r="FH768" s="33"/>
      <c r="FI768" s="33"/>
      <c r="FJ768" s="33"/>
      <c r="FK768" s="33"/>
      <c r="FL768" s="33"/>
      <c r="FM768" s="33"/>
      <c r="FN768" s="33"/>
      <c r="FO768" s="33"/>
      <c r="FP768" s="33"/>
      <c r="FQ768" s="33"/>
      <c r="FR768" s="33"/>
      <c r="FS768" s="33"/>
      <c r="FT768" s="33"/>
      <c r="FU768" s="33"/>
      <c r="FV768" s="33"/>
      <c r="FW768" s="33"/>
      <c r="FX768" s="33"/>
      <c r="FY768" s="33"/>
      <c r="FZ768" s="33"/>
      <c r="GA768" s="33"/>
      <c r="GB768" s="33"/>
      <c r="GC768" s="33"/>
      <c r="GD768" s="33"/>
      <c r="GE768" s="33"/>
      <c r="GF768" s="33"/>
      <c r="GG768" s="33"/>
      <c r="GH768" s="33"/>
      <c r="GI768" s="33"/>
      <c r="GJ768" s="33"/>
      <c r="GK768" s="33"/>
      <c r="GL768" s="33"/>
      <c r="GM768" s="33"/>
      <c r="GN768" s="33"/>
      <c r="GO768" s="33"/>
      <c r="GP768" s="33"/>
      <c r="GQ768" s="33"/>
      <c r="GR768" s="33"/>
      <c r="GS768" s="33"/>
      <c r="GT768" s="33"/>
      <c r="GU768" s="33"/>
      <c r="GV768" s="33"/>
      <c r="GW768" s="33"/>
      <c r="GX768" s="33"/>
      <c r="GY768" s="33"/>
      <c r="GZ768" s="33"/>
      <c r="HA768" s="33"/>
      <c r="HB768" s="33"/>
      <c r="HC768" s="33"/>
      <c r="HD768" s="33"/>
      <c r="HE768" s="33"/>
      <c r="HF768" s="33"/>
      <c r="HG768" s="33"/>
      <c r="HH768" s="33"/>
      <c r="HI768" s="33"/>
      <c r="HJ768" s="33"/>
      <c r="HK768" s="33"/>
      <c r="HL768" s="33"/>
      <c r="HM768" s="33"/>
      <c r="HN768" s="33"/>
      <c r="HO768" s="33"/>
      <c r="HP768" s="33"/>
      <c r="HQ768" s="33"/>
      <c r="HR768" s="33"/>
      <c r="HS768" s="33"/>
      <c r="HT768" s="33"/>
      <c r="HU768" s="33"/>
      <c r="HV768" s="33"/>
      <c r="HW768" s="33"/>
      <c r="HX768" s="33"/>
      <c r="HY768" s="33"/>
      <c r="HZ768" s="33"/>
      <c r="IA768" s="33"/>
      <c r="IB768" s="33"/>
      <c r="IC768" s="33"/>
      <c r="ID768" s="33"/>
      <c r="IE768" s="33"/>
      <c r="IF768" s="33"/>
      <c r="IG768" s="33"/>
      <c r="IH768" s="33"/>
      <c r="II768" s="33"/>
      <c r="IJ768" s="33"/>
      <c r="IK768" s="33"/>
      <c r="IL768" s="33"/>
      <c r="IM768" s="33"/>
      <c r="IN768" s="33"/>
      <c r="IO768" s="33"/>
      <c r="IP768" s="33"/>
      <c r="IQ768" s="33"/>
      <c r="IR768" s="33"/>
      <c r="IS768" s="33"/>
      <c r="IT768" s="33"/>
    </row>
    <row r="769" spans="10:254" ht="43.5" customHeight="1">
      <c r="J769" s="33"/>
      <c r="K769" s="33"/>
      <c r="L769" s="33"/>
      <c r="Q769" s="33"/>
      <c r="R769" s="33"/>
      <c r="S769" s="33"/>
      <c r="T769" s="33"/>
      <c r="U769" s="33"/>
      <c r="V769" s="33"/>
      <c r="W769" s="33"/>
      <c r="X769" s="33"/>
      <c r="Y769" s="33"/>
      <c r="Z769" s="33"/>
      <c r="AA769" s="33"/>
      <c r="AB769" s="33"/>
      <c r="AC769" s="33"/>
      <c r="AD769" s="33"/>
      <c r="AE769" s="33"/>
      <c r="AF769" s="33"/>
      <c r="AG769" s="33"/>
      <c r="AH769" s="33"/>
      <c r="AI769" s="33"/>
      <c r="AJ769" s="33"/>
      <c r="AK769" s="33"/>
      <c r="AL769" s="33"/>
      <c r="AM769" s="33"/>
      <c r="AN769" s="33"/>
      <c r="AO769" s="33"/>
      <c r="AP769" s="33"/>
      <c r="AQ769" s="33"/>
      <c r="AR769" s="33"/>
      <c r="AS769" s="33"/>
      <c r="AT769" s="33"/>
      <c r="AU769" s="33"/>
      <c r="AV769" s="33"/>
      <c r="AW769" s="33"/>
      <c r="AX769" s="33"/>
      <c r="AY769" s="33"/>
      <c r="AZ769" s="33"/>
      <c r="BA769" s="33"/>
      <c r="BB769" s="33"/>
      <c r="BC769" s="33"/>
      <c r="BD769" s="33"/>
      <c r="BE769" s="33"/>
      <c r="BF769" s="33"/>
      <c r="BG769" s="33"/>
      <c r="BH769" s="33"/>
      <c r="BI769" s="33"/>
      <c r="BJ769" s="33"/>
      <c r="BK769" s="33"/>
      <c r="BL769" s="33"/>
      <c r="BM769" s="33"/>
      <c r="BN769" s="33"/>
      <c r="BO769" s="33"/>
      <c r="BP769" s="33"/>
      <c r="BQ769" s="33"/>
      <c r="BR769" s="33"/>
      <c r="BS769" s="33"/>
      <c r="BT769" s="33"/>
      <c r="BU769" s="33"/>
      <c r="BV769" s="33"/>
      <c r="BW769" s="33"/>
      <c r="BX769" s="33"/>
      <c r="BY769" s="33"/>
      <c r="BZ769" s="33"/>
      <c r="CA769" s="33"/>
      <c r="CB769" s="33"/>
      <c r="CC769" s="33"/>
      <c r="CD769" s="33"/>
      <c r="CE769" s="33"/>
      <c r="CF769" s="33"/>
      <c r="CG769" s="33"/>
      <c r="CH769" s="33"/>
      <c r="CI769" s="33"/>
      <c r="CJ769" s="33"/>
      <c r="CK769" s="33"/>
      <c r="CL769" s="33"/>
      <c r="CM769" s="33"/>
      <c r="CN769" s="33"/>
      <c r="CO769" s="33"/>
      <c r="CP769" s="33"/>
      <c r="CQ769" s="33"/>
      <c r="CR769" s="33"/>
      <c r="CS769" s="33"/>
      <c r="CT769" s="33"/>
      <c r="CU769" s="33"/>
      <c r="CV769" s="33"/>
      <c r="CW769" s="33"/>
      <c r="CX769" s="33"/>
      <c r="CY769" s="33"/>
      <c r="CZ769" s="33"/>
      <c r="DA769" s="33"/>
      <c r="DB769" s="33"/>
      <c r="DC769" s="33"/>
      <c r="DD769" s="33"/>
      <c r="DE769" s="33"/>
      <c r="DF769" s="33"/>
      <c r="DG769" s="33"/>
      <c r="DH769" s="33"/>
      <c r="DI769" s="33"/>
      <c r="DJ769" s="33"/>
      <c r="DK769" s="33"/>
      <c r="DL769" s="33"/>
      <c r="DM769" s="33"/>
      <c r="DN769" s="33"/>
      <c r="DO769" s="33"/>
      <c r="DP769" s="33"/>
      <c r="DQ769" s="33"/>
      <c r="DR769" s="33"/>
      <c r="DS769" s="33"/>
      <c r="DT769" s="33"/>
      <c r="DU769" s="33"/>
      <c r="DV769" s="33"/>
      <c r="DW769" s="33"/>
      <c r="DX769" s="33"/>
      <c r="DY769" s="33"/>
      <c r="DZ769" s="33"/>
      <c r="EA769" s="33"/>
      <c r="EB769" s="33"/>
      <c r="EC769" s="33"/>
      <c r="ED769" s="33"/>
      <c r="EE769" s="33"/>
      <c r="EF769" s="33"/>
      <c r="EG769" s="33"/>
      <c r="EH769" s="33"/>
      <c r="EI769" s="33"/>
      <c r="EJ769" s="33"/>
      <c r="EK769" s="33"/>
      <c r="EL769" s="33"/>
      <c r="EM769" s="33"/>
      <c r="EN769" s="33"/>
      <c r="EO769" s="33"/>
      <c r="EP769" s="33"/>
      <c r="EQ769" s="33"/>
      <c r="ER769" s="33"/>
      <c r="ES769" s="33"/>
      <c r="ET769" s="33"/>
      <c r="EU769" s="33"/>
      <c r="EV769" s="33"/>
      <c r="EW769" s="33"/>
      <c r="EX769" s="33"/>
      <c r="EY769" s="33"/>
      <c r="EZ769" s="33"/>
      <c r="FA769" s="33"/>
      <c r="FB769" s="33"/>
      <c r="FC769" s="33"/>
      <c r="FD769" s="33"/>
      <c r="FE769" s="33"/>
      <c r="FF769" s="33"/>
      <c r="FG769" s="33"/>
      <c r="FH769" s="33"/>
      <c r="FI769" s="33"/>
      <c r="FJ769" s="33"/>
      <c r="FK769" s="33"/>
      <c r="FL769" s="33"/>
      <c r="FM769" s="33"/>
      <c r="FN769" s="33"/>
      <c r="FO769" s="33"/>
      <c r="FP769" s="33"/>
      <c r="FQ769" s="33"/>
      <c r="FR769" s="33"/>
      <c r="FS769" s="33"/>
      <c r="FT769" s="33"/>
      <c r="FU769" s="33"/>
      <c r="FV769" s="33"/>
      <c r="FW769" s="33"/>
      <c r="FX769" s="33"/>
      <c r="FY769" s="33"/>
      <c r="FZ769" s="33"/>
      <c r="GA769" s="33"/>
      <c r="GB769" s="33"/>
      <c r="GC769" s="33"/>
      <c r="GD769" s="33"/>
      <c r="GE769" s="33"/>
      <c r="GF769" s="33"/>
      <c r="GG769" s="33"/>
      <c r="GH769" s="33"/>
      <c r="GI769" s="33"/>
      <c r="GJ769" s="33"/>
      <c r="GK769" s="33"/>
      <c r="GL769" s="33"/>
      <c r="GM769" s="33"/>
      <c r="GN769" s="33"/>
      <c r="GO769" s="33"/>
      <c r="GP769" s="33"/>
      <c r="GQ769" s="33"/>
      <c r="GR769" s="33"/>
      <c r="GS769" s="33"/>
      <c r="GT769" s="33"/>
      <c r="GU769" s="33"/>
      <c r="GV769" s="33"/>
      <c r="GW769" s="33"/>
      <c r="GX769" s="33"/>
      <c r="GY769" s="33"/>
      <c r="GZ769" s="33"/>
      <c r="HA769" s="33"/>
      <c r="HB769" s="33"/>
      <c r="HC769" s="33"/>
      <c r="HD769" s="33"/>
      <c r="HE769" s="33"/>
      <c r="HF769" s="33"/>
      <c r="HG769" s="33"/>
      <c r="HH769" s="33"/>
      <c r="HI769" s="33"/>
      <c r="HJ769" s="33"/>
      <c r="HK769" s="33"/>
      <c r="HL769" s="33"/>
      <c r="HM769" s="33"/>
      <c r="HN769" s="33"/>
      <c r="HO769" s="33"/>
      <c r="HP769" s="33"/>
      <c r="HQ769" s="33"/>
      <c r="HR769" s="33"/>
      <c r="HS769" s="33"/>
      <c r="HT769" s="33"/>
      <c r="HU769" s="33"/>
      <c r="HV769" s="33"/>
      <c r="HW769" s="33"/>
      <c r="HX769" s="33"/>
      <c r="HY769" s="33"/>
      <c r="HZ769" s="33"/>
      <c r="IA769" s="33"/>
      <c r="IB769" s="33"/>
      <c r="IC769" s="33"/>
      <c r="ID769" s="33"/>
      <c r="IE769" s="33"/>
      <c r="IF769" s="33"/>
      <c r="IG769" s="33"/>
      <c r="IH769" s="33"/>
      <c r="II769" s="33"/>
      <c r="IJ769" s="33"/>
      <c r="IK769" s="33"/>
      <c r="IL769" s="33"/>
      <c r="IM769" s="33"/>
      <c r="IN769" s="33"/>
      <c r="IO769" s="33"/>
      <c r="IP769" s="33"/>
      <c r="IQ769" s="33"/>
      <c r="IR769" s="33"/>
      <c r="IS769" s="33"/>
      <c r="IT769" s="33"/>
    </row>
    <row r="770" spans="10:254" ht="43.5" customHeight="1">
      <c r="J770" s="33"/>
      <c r="K770" s="33"/>
      <c r="L770" s="33"/>
      <c r="Q770" s="33"/>
      <c r="R770" s="33"/>
      <c r="S770" s="33"/>
      <c r="T770" s="33"/>
      <c r="U770" s="33"/>
      <c r="V770" s="33"/>
      <c r="W770" s="33"/>
      <c r="X770" s="33"/>
      <c r="Y770" s="33"/>
      <c r="Z770" s="33"/>
      <c r="AA770" s="33"/>
      <c r="AB770" s="33"/>
      <c r="AC770" s="33"/>
      <c r="AD770" s="33"/>
      <c r="AE770" s="33"/>
      <c r="AF770" s="33"/>
      <c r="AG770" s="33"/>
      <c r="AH770" s="33"/>
      <c r="AI770" s="33"/>
      <c r="AJ770" s="33"/>
      <c r="AK770" s="33"/>
      <c r="AL770" s="33"/>
      <c r="AM770" s="33"/>
      <c r="AN770" s="33"/>
      <c r="AO770" s="33"/>
      <c r="AP770" s="33"/>
      <c r="AQ770" s="33"/>
      <c r="AR770" s="33"/>
      <c r="AS770" s="33"/>
      <c r="AT770" s="33"/>
      <c r="AU770" s="33"/>
      <c r="AV770" s="33"/>
      <c r="AW770" s="33"/>
      <c r="AX770" s="33"/>
      <c r="AY770" s="33"/>
      <c r="AZ770" s="33"/>
      <c r="BA770" s="33"/>
      <c r="BB770" s="33"/>
      <c r="BC770" s="33"/>
      <c r="BD770" s="33"/>
      <c r="BE770" s="33"/>
      <c r="BF770" s="33"/>
      <c r="BG770" s="33"/>
      <c r="BH770" s="33"/>
      <c r="BI770" s="33"/>
      <c r="BJ770" s="33"/>
      <c r="BK770" s="33"/>
      <c r="BL770" s="33"/>
      <c r="BM770" s="33"/>
      <c r="BN770" s="33"/>
      <c r="BO770" s="33"/>
      <c r="BP770" s="33"/>
      <c r="BQ770" s="33"/>
      <c r="BR770" s="33"/>
      <c r="BS770" s="33"/>
      <c r="BT770" s="33"/>
      <c r="BU770" s="33"/>
      <c r="BV770" s="33"/>
      <c r="BW770" s="33"/>
      <c r="BX770" s="33"/>
      <c r="BY770" s="33"/>
      <c r="BZ770" s="33"/>
      <c r="CA770" s="33"/>
      <c r="CB770" s="33"/>
      <c r="CC770" s="33"/>
      <c r="CD770" s="33"/>
      <c r="CE770" s="33"/>
      <c r="CF770" s="33"/>
      <c r="CG770" s="33"/>
      <c r="CH770" s="33"/>
      <c r="CI770" s="33"/>
      <c r="CJ770" s="33"/>
      <c r="CK770" s="33"/>
      <c r="CL770" s="33"/>
      <c r="CM770" s="33"/>
      <c r="CN770" s="33"/>
      <c r="CO770" s="33"/>
      <c r="CP770" s="33"/>
      <c r="CQ770" s="33"/>
      <c r="CR770" s="33"/>
      <c r="CS770" s="33"/>
      <c r="CT770" s="33"/>
      <c r="CU770" s="33"/>
      <c r="CV770" s="33"/>
      <c r="CW770" s="33"/>
      <c r="CX770" s="33"/>
      <c r="CY770" s="33"/>
      <c r="CZ770" s="33"/>
      <c r="DA770" s="33"/>
      <c r="DB770" s="33"/>
      <c r="DC770" s="33"/>
      <c r="DD770" s="33"/>
      <c r="DE770" s="33"/>
      <c r="DF770" s="33"/>
      <c r="DG770" s="33"/>
      <c r="DH770" s="33"/>
      <c r="DI770" s="33"/>
      <c r="DJ770" s="33"/>
      <c r="DK770" s="33"/>
      <c r="DL770" s="33"/>
      <c r="DM770" s="33"/>
      <c r="DN770" s="33"/>
      <c r="DO770" s="33"/>
      <c r="DP770" s="33"/>
      <c r="DQ770" s="33"/>
      <c r="DR770" s="33"/>
      <c r="DS770" s="33"/>
      <c r="DT770" s="33"/>
      <c r="DU770" s="33"/>
      <c r="DV770" s="33"/>
      <c r="DW770" s="33"/>
      <c r="DX770" s="33"/>
      <c r="DY770" s="33"/>
      <c r="DZ770" s="33"/>
      <c r="EA770" s="33"/>
      <c r="EB770" s="33"/>
      <c r="EC770" s="33"/>
      <c r="ED770" s="33"/>
      <c r="EE770" s="33"/>
      <c r="EF770" s="33"/>
      <c r="EG770" s="33"/>
      <c r="EH770" s="33"/>
      <c r="EI770" s="33"/>
      <c r="EJ770" s="33"/>
      <c r="EK770" s="33"/>
      <c r="EL770" s="33"/>
      <c r="EM770" s="33"/>
      <c r="EN770" s="33"/>
      <c r="EO770" s="33"/>
      <c r="EP770" s="33"/>
      <c r="EQ770" s="33"/>
      <c r="ER770" s="33"/>
      <c r="ES770" s="33"/>
      <c r="ET770" s="33"/>
      <c r="EU770" s="33"/>
      <c r="EV770" s="33"/>
      <c r="EW770" s="33"/>
      <c r="EX770" s="33"/>
      <c r="EY770" s="33"/>
      <c r="EZ770" s="33"/>
      <c r="FA770" s="33"/>
      <c r="FB770" s="33"/>
      <c r="FC770" s="33"/>
      <c r="FD770" s="33"/>
      <c r="FE770" s="33"/>
      <c r="FF770" s="33"/>
      <c r="FG770" s="33"/>
      <c r="FH770" s="33"/>
      <c r="FI770" s="33"/>
      <c r="FJ770" s="33"/>
      <c r="FK770" s="33"/>
      <c r="FL770" s="33"/>
      <c r="FM770" s="33"/>
      <c r="FN770" s="33"/>
      <c r="FO770" s="33"/>
      <c r="FP770" s="33"/>
      <c r="FQ770" s="33"/>
      <c r="FR770" s="33"/>
      <c r="FS770" s="33"/>
      <c r="FT770" s="33"/>
      <c r="FU770" s="33"/>
      <c r="FV770" s="33"/>
      <c r="FW770" s="33"/>
      <c r="FX770" s="33"/>
      <c r="FY770" s="33"/>
      <c r="FZ770" s="33"/>
      <c r="GA770" s="33"/>
      <c r="GB770" s="33"/>
      <c r="GC770" s="33"/>
      <c r="GD770" s="33"/>
      <c r="GE770" s="33"/>
      <c r="GF770" s="33"/>
      <c r="GG770" s="33"/>
      <c r="GH770" s="33"/>
      <c r="GI770" s="33"/>
      <c r="GJ770" s="33"/>
      <c r="GK770" s="33"/>
      <c r="GL770" s="33"/>
      <c r="GM770" s="33"/>
      <c r="GN770" s="33"/>
      <c r="GO770" s="33"/>
      <c r="GP770" s="33"/>
      <c r="GQ770" s="33"/>
      <c r="GR770" s="33"/>
      <c r="GS770" s="33"/>
      <c r="GT770" s="33"/>
      <c r="GU770" s="33"/>
      <c r="GV770" s="33"/>
      <c r="GW770" s="33"/>
      <c r="GX770" s="33"/>
      <c r="GY770" s="33"/>
      <c r="GZ770" s="33"/>
      <c r="HA770" s="33"/>
      <c r="HB770" s="33"/>
      <c r="HC770" s="33"/>
      <c r="HD770" s="33"/>
      <c r="HE770" s="33"/>
      <c r="HF770" s="33"/>
      <c r="HG770" s="33"/>
      <c r="HH770" s="33"/>
      <c r="HI770" s="33"/>
      <c r="HJ770" s="33"/>
      <c r="HK770" s="33"/>
      <c r="HL770" s="33"/>
      <c r="HM770" s="33"/>
      <c r="HN770" s="33"/>
      <c r="HO770" s="33"/>
      <c r="HP770" s="33"/>
      <c r="HQ770" s="33"/>
      <c r="HR770" s="33"/>
      <c r="HS770" s="33"/>
      <c r="HT770" s="33"/>
      <c r="HU770" s="33"/>
      <c r="HV770" s="33"/>
      <c r="HW770" s="33"/>
      <c r="HX770" s="33"/>
      <c r="HY770" s="33"/>
      <c r="HZ770" s="33"/>
      <c r="IA770" s="33"/>
      <c r="IB770" s="33"/>
      <c r="IC770" s="33"/>
      <c r="ID770" s="33"/>
      <c r="IE770" s="33"/>
      <c r="IF770" s="33"/>
      <c r="IG770" s="33"/>
      <c r="IH770" s="33"/>
      <c r="II770" s="33"/>
      <c r="IJ770" s="33"/>
      <c r="IK770" s="33"/>
      <c r="IL770" s="33"/>
      <c r="IM770" s="33"/>
      <c r="IN770" s="33"/>
      <c r="IO770" s="33"/>
      <c r="IP770" s="33"/>
      <c r="IQ770" s="33"/>
      <c r="IR770" s="33"/>
      <c r="IS770" s="33"/>
      <c r="IT770" s="33"/>
    </row>
    <row r="771" spans="10:254" ht="43.5" customHeight="1">
      <c r="J771" s="33"/>
      <c r="K771" s="33"/>
      <c r="L771" s="33"/>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33"/>
      <c r="AN771" s="33"/>
      <c r="AO771" s="33"/>
      <c r="AP771" s="33"/>
      <c r="AQ771" s="33"/>
      <c r="AR771" s="33"/>
      <c r="AS771" s="33"/>
      <c r="AT771" s="33"/>
      <c r="AU771" s="33"/>
      <c r="AV771" s="33"/>
      <c r="AW771" s="33"/>
      <c r="AX771" s="33"/>
      <c r="AY771" s="33"/>
      <c r="AZ771" s="33"/>
      <c r="BA771" s="33"/>
      <c r="BB771" s="33"/>
      <c r="BC771" s="33"/>
      <c r="BD771" s="33"/>
      <c r="BE771" s="33"/>
      <c r="BF771" s="33"/>
      <c r="BG771" s="33"/>
      <c r="BH771" s="33"/>
      <c r="BI771" s="33"/>
      <c r="BJ771" s="33"/>
      <c r="BK771" s="33"/>
      <c r="BL771" s="33"/>
      <c r="BM771" s="33"/>
      <c r="BN771" s="33"/>
      <c r="BO771" s="33"/>
      <c r="BP771" s="33"/>
      <c r="BQ771" s="33"/>
      <c r="BR771" s="33"/>
      <c r="BS771" s="33"/>
      <c r="BT771" s="33"/>
      <c r="BU771" s="33"/>
      <c r="BV771" s="33"/>
      <c r="BW771" s="33"/>
      <c r="BX771" s="33"/>
      <c r="BY771" s="33"/>
      <c r="BZ771" s="33"/>
      <c r="CA771" s="33"/>
      <c r="CB771" s="33"/>
      <c r="CC771" s="33"/>
      <c r="CD771" s="33"/>
      <c r="CE771" s="33"/>
      <c r="CF771" s="33"/>
      <c r="CG771" s="33"/>
      <c r="CH771" s="33"/>
      <c r="CI771" s="33"/>
      <c r="CJ771" s="33"/>
      <c r="CK771" s="33"/>
      <c r="CL771" s="33"/>
      <c r="CM771" s="33"/>
      <c r="CN771" s="33"/>
      <c r="CO771" s="33"/>
      <c r="CP771" s="33"/>
      <c r="CQ771" s="33"/>
      <c r="CR771" s="33"/>
      <c r="CS771" s="33"/>
      <c r="CT771" s="33"/>
      <c r="CU771" s="33"/>
      <c r="CV771" s="33"/>
      <c r="CW771" s="33"/>
      <c r="CX771" s="33"/>
      <c r="CY771" s="33"/>
      <c r="CZ771" s="33"/>
      <c r="DA771" s="33"/>
      <c r="DB771" s="33"/>
      <c r="DC771" s="33"/>
      <c r="DD771" s="33"/>
      <c r="DE771" s="33"/>
      <c r="DF771" s="33"/>
      <c r="DG771" s="33"/>
      <c r="DH771" s="33"/>
      <c r="DI771" s="33"/>
      <c r="DJ771" s="33"/>
      <c r="DK771" s="33"/>
      <c r="DL771" s="33"/>
      <c r="DM771" s="33"/>
      <c r="DN771" s="33"/>
      <c r="DO771" s="33"/>
      <c r="DP771" s="33"/>
      <c r="DQ771" s="33"/>
      <c r="DR771" s="33"/>
      <c r="DS771" s="33"/>
      <c r="DT771" s="33"/>
      <c r="DU771" s="33"/>
      <c r="DV771" s="33"/>
      <c r="DW771" s="33"/>
      <c r="DX771" s="33"/>
      <c r="DY771" s="33"/>
      <c r="DZ771" s="33"/>
      <c r="EA771" s="33"/>
      <c r="EB771" s="33"/>
      <c r="EC771" s="33"/>
      <c r="ED771" s="33"/>
      <c r="EE771" s="33"/>
      <c r="EF771" s="33"/>
      <c r="EG771" s="33"/>
      <c r="EH771" s="33"/>
      <c r="EI771" s="33"/>
      <c r="EJ771" s="33"/>
      <c r="EK771" s="33"/>
      <c r="EL771" s="33"/>
      <c r="EM771" s="33"/>
      <c r="EN771" s="33"/>
      <c r="EO771" s="33"/>
      <c r="EP771" s="33"/>
      <c r="EQ771" s="33"/>
      <c r="ER771" s="33"/>
      <c r="ES771" s="33"/>
      <c r="ET771" s="33"/>
      <c r="EU771" s="33"/>
      <c r="EV771" s="33"/>
      <c r="EW771" s="33"/>
      <c r="EX771" s="33"/>
      <c r="EY771" s="33"/>
      <c r="EZ771" s="33"/>
      <c r="FA771" s="33"/>
      <c r="FB771" s="33"/>
      <c r="FC771" s="33"/>
      <c r="FD771" s="33"/>
      <c r="FE771" s="33"/>
      <c r="FF771" s="33"/>
      <c r="FG771" s="33"/>
      <c r="FH771" s="33"/>
      <c r="FI771" s="33"/>
      <c r="FJ771" s="33"/>
      <c r="FK771" s="33"/>
      <c r="FL771" s="33"/>
      <c r="FM771" s="33"/>
      <c r="FN771" s="33"/>
      <c r="FO771" s="33"/>
      <c r="FP771" s="33"/>
      <c r="FQ771" s="33"/>
      <c r="FR771" s="33"/>
      <c r="FS771" s="33"/>
      <c r="FT771" s="33"/>
      <c r="FU771" s="33"/>
      <c r="FV771" s="33"/>
      <c r="FW771" s="33"/>
      <c r="FX771" s="33"/>
      <c r="FY771" s="33"/>
      <c r="FZ771" s="33"/>
      <c r="GA771" s="33"/>
      <c r="GB771" s="33"/>
      <c r="GC771" s="33"/>
      <c r="GD771" s="33"/>
      <c r="GE771" s="33"/>
      <c r="GF771" s="33"/>
      <c r="GG771" s="33"/>
      <c r="GH771" s="33"/>
      <c r="GI771" s="33"/>
      <c r="GJ771" s="33"/>
      <c r="GK771" s="33"/>
      <c r="GL771" s="33"/>
      <c r="GM771" s="33"/>
      <c r="GN771" s="33"/>
      <c r="GO771" s="33"/>
      <c r="GP771" s="33"/>
      <c r="GQ771" s="33"/>
      <c r="GR771" s="33"/>
      <c r="GS771" s="33"/>
      <c r="GT771" s="33"/>
      <c r="GU771" s="33"/>
      <c r="GV771" s="33"/>
      <c r="GW771" s="33"/>
      <c r="GX771" s="33"/>
      <c r="GY771" s="33"/>
      <c r="GZ771" s="33"/>
      <c r="HA771" s="33"/>
      <c r="HB771" s="33"/>
      <c r="HC771" s="33"/>
      <c r="HD771" s="33"/>
      <c r="HE771" s="33"/>
      <c r="HF771" s="33"/>
      <c r="HG771" s="33"/>
      <c r="HH771" s="33"/>
      <c r="HI771" s="33"/>
      <c r="HJ771" s="33"/>
      <c r="HK771" s="33"/>
      <c r="HL771" s="33"/>
      <c r="HM771" s="33"/>
      <c r="HN771" s="33"/>
      <c r="HO771" s="33"/>
      <c r="HP771" s="33"/>
      <c r="HQ771" s="33"/>
      <c r="HR771" s="33"/>
      <c r="HS771" s="33"/>
      <c r="HT771" s="33"/>
      <c r="HU771" s="33"/>
      <c r="HV771" s="33"/>
      <c r="HW771" s="33"/>
      <c r="HX771" s="33"/>
      <c r="HY771" s="33"/>
      <c r="HZ771" s="33"/>
      <c r="IA771" s="33"/>
      <c r="IB771" s="33"/>
      <c r="IC771" s="33"/>
      <c r="ID771" s="33"/>
      <c r="IE771" s="33"/>
      <c r="IF771" s="33"/>
      <c r="IG771" s="33"/>
      <c r="IH771" s="33"/>
      <c r="II771" s="33"/>
      <c r="IJ771" s="33"/>
      <c r="IK771" s="33"/>
      <c r="IL771" s="33"/>
      <c r="IM771" s="33"/>
      <c r="IN771" s="33"/>
      <c r="IO771" s="33"/>
      <c r="IP771" s="33"/>
      <c r="IQ771" s="33"/>
      <c r="IR771" s="33"/>
      <c r="IS771" s="33"/>
      <c r="IT771" s="33"/>
    </row>
    <row r="772" spans="10:254" ht="43.5" customHeight="1">
      <c r="J772" s="33"/>
      <c r="K772" s="33"/>
      <c r="L772" s="33"/>
      <c r="M772" s="29"/>
      <c r="N772" s="29"/>
      <c r="O772" s="29"/>
      <c r="P772" s="29"/>
      <c r="Q772" s="33"/>
      <c r="R772" s="33"/>
      <c r="S772" s="33"/>
      <c r="T772" s="33"/>
      <c r="U772" s="33"/>
      <c r="V772" s="33"/>
      <c r="W772" s="33"/>
      <c r="X772" s="33"/>
      <c r="Y772" s="33"/>
      <c r="Z772" s="33"/>
      <c r="AA772" s="33"/>
      <c r="AB772" s="33"/>
      <c r="AC772" s="33"/>
      <c r="AD772" s="33"/>
      <c r="AE772" s="33"/>
      <c r="AF772" s="33"/>
      <c r="AG772" s="33"/>
      <c r="AH772" s="33"/>
      <c r="AI772" s="33"/>
      <c r="AJ772" s="33"/>
      <c r="AK772" s="33"/>
      <c r="AL772" s="33"/>
      <c r="AM772" s="33"/>
      <c r="AN772" s="33"/>
      <c r="AO772" s="33"/>
      <c r="AP772" s="33"/>
      <c r="AQ772" s="33"/>
      <c r="AR772" s="33"/>
      <c r="AS772" s="33"/>
      <c r="AT772" s="33"/>
      <c r="AU772" s="33"/>
      <c r="AV772" s="33"/>
      <c r="AW772" s="33"/>
      <c r="AX772" s="33"/>
      <c r="AY772" s="33"/>
      <c r="AZ772" s="33"/>
      <c r="BA772" s="33"/>
      <c r="BB772" s="33"/>
      <c r="BC772" s="33"/>
      <c r="BD772" s="33"/>
      <c r="BE772" s="33"/>
      <c r="BF772" s="33"/>
      <c r="BG772" s="33"/>
      <c r="BH772" s="33"/>
      <c r="BI772" s="33"/>
      <c r="BJ772" s="33"/>
      <c r="BK772" s="33"/>
      <c r="BL772" s="33"/>
      <c r="BM772" s="33"/>
      <c r="BN772" s="33"/>
      <c r="BO772" s="33"/>
      <c r="BP772" s="33"/>
      <c r="BQ772" s="33"/>
      <c r="BR772" s="33"/>
      <c r="BS772" s="33"/>
      <c r="BT772" s="33"/>
      <c r="BU772" s="33"/>
      <c r="BV772" s="33"/>
      <c r="BW772" s="33"/>
      <c r="BX772" s="33"/>
      <c r="BY772" s="33"/>
      <c r="BZ772" s="33"/>
      <c r="CA772" s="33"/>
      <c r="CB772" s="33"/>
      <c r="CC772" s="33"/>
      <c r="CD772" s="33"/>
      <c r="CE772" s="33"/>
      <c r="CF772" s="33"/>
      <c r="CG772" s="33"/>
      <c r="CH772" s="33"/>
      <c r="CI772" s="33"/>
      <c r="CJ772" s="33"/>
      <c r="CK772" s="33"/>
      <c r="CL772" s="33"/>
      <c r="CM772" s="33"/>
      <c r="CN772" s="33"/>
      <c r="CO772" s="33"/>
      <c r="CP772" s="33"/>
      <c r="CQ772" s="33"/>
      <c r="CR772" s="33"/>
      <c r="CS772" s="33"/>
      <c r="CT772" s="33"/>
      <c r="CU772" s="33"/>
      <c r="CV772" s="33"/>
      <c r="CW772" s="33"/>
      <c r="CX772" s="33"/>
      <c r="CY772" s="33"/>
      <c r="CZ772" s="33"/>
      <c r="DA772" s="33"/>
      <c r="DB772" s="33"/>
      <c r="DC772" s="33"/>
      <c r="DD772" s="33"/>
      <c r="DE772" s="33"/>
      <c r="DF772" s="33"/>
      <c r="DG772" s="33"/>
      <c r="DH772" s="33"/>
      <c r="DI772" s="33"/>
      <c r="DJ772" s="33"/>
      <c r="DK772" s="33"/>
      <c r="DL772" s="33"/>
      <c r="DM772" s="33"/>
      <c r="DN772" s="33"/>
      <c r="DO772" s="33"/>
      <c r="DP772" s="33"/>
      <c r="DQ772" s="33"/>
      <c r="DR772" s="33"/>
      <c r="DS772" s="33"/>
      <c r="DT772" s="33"/>
      <c r="DU772" s="33"/>
      <c r="DV772" s="33"/>
      <c r="DW772" s="33"/>
      <c r="DX772" s="33"/>
      <c r="DY772" s="33"/>
      <c r="DZ772" s="33"/>
      <c r="EA772" s="33"/>
      <c r="EB772" s="33"/>
      <c r="EC772" s="33"/>
      <c r="ED772" s="33"/>
      <c r="EE772" s="33"/>
      <c r="EF772" s="33"/>
      <c r="EG772" s="33"/>
      <c r="EH772" s="33"/>
      <c r="EI772" s="33"/>
      <c r="EJ772" s="33"/>
      <c r="EK772" s="33"/>
      <c r="EL772" s="33"/>
      <c r="EM772" s="33"/>
      <c r="EN772" s="33"/>
      <c r="EO772" s="33"/>
      <c r="EP772" s="33"/>
      <c r="EQ772" s="33"/>
      <c r="ER772" s="33"/>
      <c r="ES772" s="33"/>
      <c r="ET772" s="33"/>
      <c r="EU772" s="33"/>
      <c r="EV772" s="33"/>
      <c r="EW772" s="33"/>
      <c r="EX772" s="33"/>
      <c r="EY772" s="33"/>
      <c r="EZ772" s="33"/>
      <c r="FA772" s="33"/>
      <c r="FB772" s="33"/>
      <c r="FC772" s="33"/>
      <c r="FD772" s="33"/>
      <c r="FE772" s="33"/>
      <c r="FF772" s="33"/>
      <c r="FG772" s="33"/>
      <c r="FH772" s="33"/>
      <c r="FI772" s="33"/>
      <c r="FJ772" s="33"/>
      <c r="FK772" s="33"/>
      <c r="FL772" s="33"/>
      <c r="FM772" s="33"/>
      <c r="FN772" s="33"/>
      <c r="FO772" s="33"/>
      <c r="FP772" s="33"/>
      <c r="FQ772" s="33"/>
      <c r="FR772" s="33"/>
      <c r="FS772" s="33"/>
      <c r="FT772" s="33"/>
      <c r="FU772" s="33"/>
      <c r="FV772" s="33"/>
      <c r="FW772" s="33"/>
      <c r="FX772" s="33"/>
      <c r="FY772" s="33"/>
      <c r="FZ772" s="33"/>
      <c r="GA772" s="33"/>
      <c r="GB772" s="33"/>
      <c r="GC772" s="33"/>
      <c r="GD772" s="33"/>
      <c r="GE772" s="33"/>
      <c r="GF772" s="33"/>
      <c r="GG772" s="33"/>
      <c r="GH772" s="33"/>
      <c r="GI772" s="33"/>
      <c r="GJ772" s="33"/>
      <c r="GK772" s="33"/>
      <c r="GL772" s="33"/>
      <c r="GM772" s="33"/>
      <c r="GN772" s="33"/>
      <c r="GO772" s="33"/>
      <c r="GP772" s="33"/>
      <c r="GQ772" s="33"/>
      <c r="GR772" s="33"/>
      <c r="GS772" s="33"/>
      <c r="GT772" s="33"/>
      <c r="GU772" s="33"/>
      <c r="GV772" s="33"/>
      <c r="GW772" s="33"/>
      <c r="GX772" s="33"/>
      <c r="GY772" s="33"/>
      <c r="GZ772" s="33"/>
      <c r="HA772" s="33"/>
      <c r="HB772" s="33"/>
      <c r="HC772" s="33"/>
      <c r="HD772" s="33"/>
      <c r="HE772" s="33"/>
      <c r="HF772" s="33"/>
      <c r="HG772" s="33"/>
      <c r="HH772" s="33"/>
      <c r="HI772" s="33"/>
      <c r="HJ772" s="33"/>
      <c r="HK772" s="33"/>
      <c r="HL772" s="33"/>
      <c r="HM772" s="33"/>
      <c r="HN772" s="33"/>
      <c r="HO772" s="33"/>
      <c r="HP772" s="33"/>
      <c r="HQ772" s="33"/>
      <c r="HR772" s="33"/>
      <c r="HS772" s="33"/>
      <c r="HT772" s="33"/>
      <c r="HU772" s="33"/>
      <c r="HV772" s="33"/>
      <c r="HW772" s="33"/>
      <c r="HX772" s="33"/>
      <c r="HY772" s="33"/>
      <c r="HZ772" s="33"/>
      <c r="IA772" s="33"/>
      <c r="IB772" s="33"/>
      <c r="IC772" s="33"/>
      <c r="ID772" s="33"/>
      <c r="IE772" s="33"/>
      <c r="IF772" s="33"/>
      <c r="IG772" s="33"/>
      <c r="IH772" s="33"/>
      <c r="II772" s="33"/>
      <c r="IJ772" s="33"/>
      <c r="IK772" s="33"/>
      <c r="IL772" s="33"/>
      <c r="IM772" s="33"/>
      <c r="IN772" s="33"/>
      <c r="IO772" s="33"/>
      <c r="IP772" s="33"/>
      <c r="IQ772" s="33"/>
      <c r="IR772" s="33"/>
      <c r="IS772" s="33"/>
      <c r="IT772" s="33"/>
    </row>
    <row r="773" spans="10:254" ht="43.5" customHeight="1">
      <c r="J773" s="33"/>
      <c r="K773" s="33"/>
      <c r="L773" s="33"/>
      <c r="M773" s="29"/>
      <c r="N773" s="29"/>
      <c r="O773" s="29"/>
      <c r="P773" s="29"/>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3"/>
      <c r="AY773" s="33"/>
      <c r="AZ773" s="33"/>
      <c r="BA773" s="33"/>
      <c r="BB773" s="33"/>
      <c r="BC773" s="33"/>
      <c r="BD773" s="33"/>
      <c r="BE773" s="33"/>
      <c r="BF773" s="33"/>
      <c r="BG773" s="33"/>
      <c r="BH773" s="33"/>
      <c r="BI773" s="33"/>
      <c r="BJ773" s="33"/>
      <c r="BK773" s="33"/>
      <c r="BL773" s="33"/>
      <c r="BM773" s="33"/>
      <c r="BN773" s="33"/>
      <c r="BO773" s="33"/>
      <c r="BP773" s="33"/>
      <c r="BQ773" s="33"/>
      <c r="BR773" s="33"/>
      <c r="BS773" s="33"/>
      <c r="BT773" s="33"/>
      <c r="BU773" s="33"/>
      <c r="BV773" s="33"/>
      <c r="BW773" s="33"/>
      <c r="BX773" s="33"/>
      <c r="BY773" s="33"/>
      <c r="BZ773" s="33"/>
      <c r="CA773" s="33"/>
      <c r="CB773" s="33"/>
      <c r="CC773" s="33"/>
      <c r="CD773" s="33"/>
      <c r="CE773" s="33"/>
      <c r="CF773" s="33"/>
      <c r="CG773" s="33"/>
      <c r="CH773" s="33"/>
      <c r="CI773" s="33"/>
      <c r="CJ773" s="33"/>
      <c r="CK773" s="33"/>
      <c r="CL773" s="33"/>
      <c r="CM773" s="33"/>
      <c r="CN773" s="33"/>
      <c r="CO773" s="33"/>
      <c r="CP773" s="33"/>
      <c r="CQ773" s="33"/>
      <c r="CR773" s="33"/>
      <c r="CS773" s="33"/>
      <c r="CT773" s="33"/>
      <c r="CU773" s="33"/>
      <c r="CV773" s="33"/>
      <c r="CW773" s="33"/>
      <c r="CX773" s="33"/>
      <c r="CY773" s="33"/>
      <c r="CZ773" s="33"/>
      <c r="DA773" s="33"/>
      <c r="DB773" s="33"/>
      <c r="DC773" s="33"/>
      <c r="DD773" s="33"/>
      <c r="DE773" s="33"/>
      <c r="DF773" s="33"/>
      <c r="DG773" s="33"/>
      <c r="DH773" s="33"/>
      <c r="DI773" s="33"/>
      <c r="DJ773" s="33"/>
      <c r="DK773" s="33"/>
      <c r="DL773" s="33"/>
      <c r="DM773" s="33"/>
      <c r="DN773" s="33"/>
      <c r="DO773" s="33"/>
      <c r="DP773" s="33"/>
      <c r="DQ773" s="33"/>
      <c r="DR773" s="33"/>
      <c r="DS773" s="33"/>
      <c r="DT773" s="33"/>
      <c r="DU773" s="33"/>
      <c r="DV773" s="33"/>
      <c r="DW773" s="33"/>
      <c r="DX773" s="33"/>
      <c r="DY773" s="33"/>
      <c r="DZ773" s="33"/>
      <c r="EA773" s="33"/>
      <c r="EB773" s="33"/>
      <c r="EC773" s="33"/>
      <c r="ED773" s="33"/>
      <c r="EE773" s="33"/>
      <c r="EF773" s="33"/>
      <c r="EG773" s="33"/>
      <c r="EH773" s="33"/>
      <c r="EI773" s="33"/>
      <c r="EJ773" s="33"/>
      <c r="EK773" s="33"/>
      <c r="EL773" s="33"/>
      <c r="EM773" s="33"/>
      <c r="EN773" s="33"/>
      <c r="EO773" s="33"/>
      <c r="EP773" s="33"/>
      <c r="EQ773" s="33"/>
      <c r="ER773" s="33"/>
      <c r="ES773" s="33"/>
      <c r="ET773" s="33"/>
      <c r="EU773" s="33"/>
      <c r="EV773" s="33"/>
      <c r="EW773" s="33"/>
      <c r="EX773" s="33"/>
      <c r="EY773" s="33"/>
      <c r="EZ773" s="33"/>
      <c r="FA773" s="33"/>
      <c r="FB773" s="33"/>
      <c r="FC773" s="33"/>
      <c r="FD773" s="33"/>
      <c r="FE773" s="33"/>
      <c r="FF773" s="33"/>
      <c r="FG773" s="33"/>
      <c r="FH773" s="33"/>
      <c r="FI773" s="33"/>
      <c r="FJ773" s="33"/>
      <c r="FK773" s="33"/>
      <c r="FL773" s="33"/>
      <c r="FM773" s="33"/>
      <c r="FN773" s="33"/>
      <c r="FO773" s="33"/>
      <c r="FP773" s="33"/>
      <c r="FQ773" s="33"/>
      <c r="FR773" s="33"/>
      <c r="FS773" s="33"/>
      <c r="FT773" s="33"/>
      <c r="FU773" s="33"/>
      <c r="FV773" s="33"/>
      <c r="FW773" s="33"/>
      <c r="FX773" s="33"/>
      <c r="FY773" s="33"/>
      <c r="FZ773" s="33"/>
      <c r="GA773" s="33"/>
      <c r="GB773" s="33"/>
      <c r="GC773" s="33"/>
      <c r="GD773" s="33"/>
      <c r="GE773" s="33"/>
      <c r="GF773" s="33"/>
      <c r="GG773" s="33"/>
      <c r="GH773" s="33"/>
      <c r="GI773" s="33"/>
      <c r="GJ773" s="33"/>
      <c r="GK773" s="33"/>
      <c r="GL773" s="33"/>
      <c r="GM773" s="33"/>
      <c r="GN773" s="33"/>
      <c r="GO773" s="33"/>
      <c r="GP773" s="33"/>
      <c r="GQ773" s="33"/>
      <c r="GR773" s="33"/>
      <c r="GS773" s="33"/>
      <c r="GT773" s="33"/>
      <c r="GU773" s="33"/>
      <c r="GV773" s="33"/>
      <c r="GW773" s="33"/>
      <c r="GX773" s="33"/>
      <c r="GY773" s="33"/>
      <c r="GZ773" s="33"/>
      <c r="HA773" s="33"/>
      <c r="HB773" s="33"/>
      <c r="HC773" s="33"/>
      <c r="HD773" s="33"/>
      <c r="HE773" s="33"/>
      <c r="HF773" s="33"/>
      <c r="HG773" s="33"/>
      <c r="HH773" s="33"/>
      <c r="HI773" s="33"/>
      <c r="HJ773" s="33"/>
      <c r="HK773" s="33"/>
      <c r="HL773" s="33"/>
      <c r="HM773" s="33"/>
      <c r="HN773" s="33"/>
      <c r="HO773" s="33"/>
      <c r="HP773" s="33"/>
      <c r="HQ773" s="33"/>
      <c r="HR773" s="33"/>
      <c r="HS773" s="33"/>
      <c r="HT773" s="33"/>
      <c r="HU773" s="33"/>
      <c r="HV773" s="33"/>
      <c r="HW773" s="33"/>
      <c r="HX773" s="33"/>
      <c r="HY773" s="33"/>
      <c r="HZ773" s="33"/>
      <c r="IA773" s="33"/>
      <c r="IB773" s="33"/>
      <c r="IC773" s="33"/>
      <c r="ID773" s="33"/>
      <c r="IE773" s="33"/>
      <c r="IF773" s="33"/>
      <c r="IG773" s="33"/>
      <c r="IH773" s="33"/>
      <c r="II773" s="33"/>
      <c r="IJ773" s="33"/>
      <c r="IK773" s="33"/>
      <c r="IL773" s="33"/>
      <c r="IM773" s="33"/>
      <c r="IN773" s="33"/>
      <c r="IO773" s="33"/>
      <c r="IP773" s="33"/>
      <c r="IQ773" s="33"/>
      <c r="IR773" s="33"/>
      <c r="IS773" s="33"/>
      <c r="IT773" s="33"/>
    </row>
    <row r="774" spans="10:254" ht="43.5" customHeight="1">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3"/>
      <c r="AY774" s="33"/>
      <c r="AZ774" s="33"/>
      <c r="BA774" s="33"/>
      <c r="BB774" s="33"/>
      <c r="BC774" s="33"/>
      <c r="BD774" s="33"/>
      <c r="BE774" s="33"/>
      <c r="BF774" s="33"/>
      <c r="BG774" s="33"/>
      <c r="BH774" s="33"/>
      <c r="BI774" s="33"/>
      <c r="BJ774" s="33"/>
      <c r="BK774" s="33"/>
      <c r="BL774" s="33"/>
      <c r="BM774" s="33"/>
      <c r="BN774" s="33"/>
      <c r="BO774" s="33"/>
      <c r="BP774" s="33"/>
      <c r="BQ774" s="33"/>
      <c r="BR774" s="33"/>
      <c r="BS774" s="33"/>
      <c r="BT774" s="33"/>
      <c r="BU774" s="33"/>
      <c r="BV774" s="33"/>
      <c r="BW774" s="33"/>
      <c r="BX774" s="33"/>
      <c r="BY774" s="33"/>
      <c r="BZ774" s="33"/>
      <c r="CA774" s="33"/>
      <c r="CB774" s="33"/>
      <c r="CC774" s="33"/>
      <c r="CD774" s="33"/>
      <c r="CE774" s="33"/>
      <c r="CF774" s="33"/>
      <c r="CG774" s="33"/>
      <c r="CH774" s="33"/>
      <c r="CI774" s="33"/>
      <c r="CJ774" s="33"/>
      <c r="CK774" s="33"/>
      <c r="CL774" s="33"/>
      <c r="CM774" s="33"/>
      <c r="CN774" s="33"/>
      <c r="CO774" s="33"/>
      <c r="CP774" s="33"/>
      <c r="CQ774" s="33"/>
      <c r="CR774" s="33"/>
      <c r="CS774" s="33"/>
      <c r="CT774" s="33"/>
      <c r="CU774" s="33"/>
      <c r="CV774" s="33"/>
      <c r="CW774" s="33"/>
      <c r="CX774" s="33"/>
      <c r="CY774" s="33"/>
      <c r="CZ774" s="33"/>
      <c r="DA774" s="33"/>
      <c r="DB774" s="33"/>
      <c r="DC774" s="33"/>
      <c r="DD774" s="33"/>
      <c r="DE774" s="33"/>
      <c r="DF774" s="33"/>
      <c r="DG774" s="33"/>
      <c r="DH774" s="33"/>
      <c r="DI774" s="33"/>
      <c r="DJ774" s="33"/>
      <c r="DK774" s="33"/>
      <c r="DL774" s="33"/>
      <c r="DM774" s="33"/>
      <c r="DN774" s="33"/>
      <c r="DO774" s="33"/>
      <c r="DP774" s="33"/>
      <c r="DQ774" s="33"/>
      <c r="DR774" s="33"/>
      <c r="DS774" s="33"/>
      <c r="DT774" s="33"/>
      <c r="DU774" s="33"/>
      <c r="DV774" s="33"/>
      <c r="DW774" s="33"/>
      <c r="DX774" s="33"/>
      <c r="DY774" s="33"/>
      <c r="DZ774" s="33"/>
      <c r="EA774" s="33"/>
      <c r="EB774" s="33"/>
      <c r="EC774" s="33"/>
      <c r="ED774" s="33"/>
      <c r="EE774" s="33"/>
      <c r="EF774" s="33"/>
      <c r="EG774" s="33"/>
      <c r="EH774" s="33"/>
      <c r="EI774" s="33"/>
      <c r="EJ774" s="33"/>
      <c r="EK774" s="33"/>
      <c r="EL774" s="33"/>
      <c r="EM774" s="33"/>
      <c r="EN774" s="33"/>
      <c r="EO774" s="33"/>
      <c r="EP774" s="33"/>
      <c r="EQ774" s="33"/>
      <c r="ER774" s="33"/>
      <c r="ES774" s="33"/>
      <c r="ET774" s="33"/>
      <c r="EU774" s="33"/>
      <c r="EV774" s="33"/>
      <c r="EW774" s="33"/>
      <c r="EX774" s="33"/>
      <c r="EY774" s="33"/>
      <c r="EZ774" s="33"/>
      <c r="FA774" s="33"/>
      <c r="FB774" s="33"/>
      <c r="FC774" s="33"/>
      <c r="FD774" s="33"/>
      <c r="FE774" s="33"/>
      <c r="FF774" s="33"/>
      <c r="FG774" s="33"/>
      <c r="FH774" s="33"/>
      <c r="FI774" s="33"/>
      <c r="FJ774" s="33"/>
      <c r="FK774" s="33"/>
      <c r="FL774" s="33"/>
      <c r="FM774" s="33"/>
      <c r="FN774" s="33"/>
      <c r="FO774" s="33"/>
      <c r="FP774" s="33"/>
      <c r="FQ774" s="33"/>
      <c r="FR774" s="33"/>
      <c r="FS774" s="33"/>
      <c r="FT774" s="33"/>
      <c r="FU774" s="33"/>
      <c r="FV774" s="33"/>
      <c r="FW774" s="33"/>
      <c r="FX774" s="33"/>
      <c r="FY774" s="33"/>
      <c r="FZ774" s="33"/>
      <c r="GA774" s="33"/>
      <c r="GB774" s="33"/>
      <c r="GC774" s="33"/>
      <c r="GD774" s="33"/>
      <c r="GE774" s="33"/>
      <c r="GF774" s="33"/>
      <c r="GG774" s="33"/>
      <c r="GH774" s="33"/>
      <c r="GI774" s="33"/>
      <c r="GJ774" s="33"/>
      <c r="GK774" s="33"/>
      <c r="GL774" s="33"/>
      <c r="GM774" s="33"/>
      <c r="GN774" s="33"/>
      <c r="GO774" s="33"/>
      <c r="GP774" s="33"/>
      <c r="GQ774" s="33"/>
      <c r="GR774" s="33"/>
      <c r="GS774" s="33"/>
      <c r="GT774" s="33"/>
      <c r="GU774" s="33"/>
      <c r="GV774" s="33"/>
      <c r="GW774" s="33"/>
      <c r="GX774" s="33"/>
      <c r="GY774" s="33"/>
      <c r="GZ774" s="33"/>
      <c r="HA774" s="33"/>
      <c r="HB774" s="33"/>
      <c r="HC774" s="33"/>
      <c r="HD774" s="33"/>
      <c r="HE774" s="33"/>
      <c r="HF774" s="33"/>
      <c r="HG774" s="33"/>
      <c r="HH774" s="33"/>
      <c r="HI774" s="33"/>
      <c r="HJ774" s="33"/>
      <c r="HK774" s="33"/>
      <c r="HL774" s="33"/>
      <c r="HM774" s="33"/>
      <c r="HN774" s="33"/>
      <c r="HO774" s="33"/>
      <c r="HP774" s="33"/>
      <c r="HQ774" s="33"/>
      <c r="HR774" s="33"/>
      <c r="HS774" s="33"/>
      <c r="HT774" s="33"/>
      <c r="HU774" s="33"/>
      <c r="HV774" s="33"/>
      <c r="HW774" s="33"/>
      <c r="HX774" s="33"/>
      <c r="HY774" s="33"/>
      <c r="HZ774" s="33"/>
      <c r="IA774" s="33"/>
      <c r="IB774" s="33"/>
      <c r="IC774" s="33"/>
      <c r="ID774" s="33"/>
      <c r="IE774" s="33"/>
      <c r="IF774" s="33"/>
      <c r="IG774" s="33"/>
      <c r="IH774" s="33"/>
      <c r="II774" s="33"/>
      <c r="IJ774" s="33"/>
      <c r="IK774" s="33"/>
      <c r="IL774" s="33"/>
      <c r="IM774" s="33"/>
      <c r="IN774" s="33"/>
      <c r="IO774" s="33"/>
      <c r="IP774" s="33"/>
      <c r="IQ774" s="33"/>
      <c r="IR774" s="33"/>
      <c r="IS774" s="33"/>
      <c r="IT774" s="33"/>
    </row>
    <row r="775" spans="10:254" ht="43.5" customHeight="1">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c r="AL775" s="33"/>
      <c r="AM775" s="33"/>
      <c r="AN775" s="33"/>
      <c r="AO775" s="33"/>
      <c r="AP775" s="33"/>
      <c r="AQ775" s="33"/>
      <c r="AR775" s="33"/>
      <c r="AS775" s="33"/>
      <c r="AT775" s="33"/>
      <c r="AU775" s="33"/>
      <c r="AV775" s="33"/>
      <c r="AW775" s="33"/>
      <c r="AX775" s="33"/>
      <c r="AY775" s="33"/>
      <c r="AZ775" s="33"/>
      <c r="BA775" s="33"/>
      <c r="BB775" s="33"/>
      <c r="BC775" s="33"/>
      <c r="BD775" s="33"/>
      <c r="BE775" s="33"/>
      <c r="BF775" s="33"/>
      <c r="BG775" s="33"/>
      <c r="BH775" s="33"/>
      <c r="BI775" s="33"/>
      <c r="BJ775" s="33"/>
      <c r="BK775" s="33"/>
      <c r="BL775" s="33"/>
      <c r="BM775" s="33"/>
      <c r="BN775" s="33"/>
      <c r="BO775" s="33"/>
      <c r="BP775" s="33"/>
      <c r="BQ775" s="33"/>
      <c r="BR775" s="33"/>
      <c r="BS775" s="33"/>
      <c r="BT775" s="33"/>
      <c r="BU775" s="33"/>
      <c r="BV775" s="33"/>
      <c r="BW775" s="33"/>
      <c r="BX775" s="33"/>
      <c r="BY775" s="33"/>
      <c r="BZ775" s="33"/>
      <c r="CA775" s="33"/>
      <c r="CB775" s="33"/>
      <c r="CC775" s="33"/>
      <c r="CD775" s="33"/>
      <c r="CE775" s="33"/>
      <c r="CF775" s="33"/>
      <c r="CG775" s="33"/>
      <c r="CH775" s="33"/>
      <c r="CI775" s="33"/>
      <c r="CJ775" s="33"/>
      <c r="CK775" s="33"/>
      <c r="CL775" s="33"/>
      <c r="CM775" s="33"/>
      <c r="CN775" s="33"/>
      <c r="CO775" s="33"/>
      <c r="CP775" s="33"/>
      <c r="CQ775" s="33"/>
      <c r="CR775" s="33"/>
      <c r="CS775" s="33"/>
      <c r="CT775" s="33"/>
      <c r="CU775" s="33"/>
      <c r="CV775" s="33"/>
      <c r="CW775" s="33"/>
      <c r="CX775" s="33"/>
      <c r="CY775" s="33"/>
      <c r="CZ775" s="33"/>
      <c r="DA775" s="33"/>
      <c r="DB775" s="33"/>
      <c r="DC775" s="33"/>
      <c r="DD775" s="33"/>
      <c r="DE775" s="33"/>
      <c r="DF775" s="33"/>
      <c r="DG775" s="33"/>
      <c r="DH775" s="33"/>
      <c r="DI775" s="33"/>
      <c r="DJ775" s="33"/>
      <c r="DK775" s="33"/>
      <c r="DL775" s="33"/>
      <c r="DM775" s="33"/>
      <c r="DN775" s="33"/>
      <c r="DO775" s="33"/>
      <c r="DP775" s="33"/>
      <c r="DQ775" s="33"/>
      <c r="DR775" s="33"/>
      <c r="DS775" s="33"/>
      <c r="DT775" s="33"/>
      <c r="DU775" s="33"/>
      <c r="DV775" s="33"/>
      <c r="DW775" s="33"/>
      <c r="DX775" s="33"/>
      <c r="DY775" s="33"/>
      <c r="DZ775" s="33"/>
      <c r="EA775" s="33"/>
      <c r="EB775" s="33"/>
      <c r="EC775" s="33"/>
      <c r="ED775" s="33"/>
      <c r="EE775" s="33"/>
      <c r="EF775" s="33"/>
      <c r="EG775" s="33"/>
      <c r="EH775" s="33"/>
      <c r="EI775" s="33"/>
      <c r="EJ775" s="33"/>
      <c r="EK775" s="33"/>
      <c r="EL775" s="33"/>
      <c r="EM775" s="33"/>
      <c r="EN775" s="33"/>
      <c r="EO775" s="33"/>
      <c r="EP775" s="33"/>
      <c r="EQ775" s="33"/>
      <c r="ER775" s="33"/>
      <c r="ES775" s="33"/>
      <c r="ET775" s="33"/>
      <c r="EU775" s="33"/>
      <c r="EV775" s="33"/>
      <c r="EW775" s="33"/>
      <c r="EX775" s="33"/>
      <c r="EY775" s="33"/>
      <c r="EZ775" s="33"/>
      <c r="FA775" s="33"/>
      <c r="FB775" s="33"/>
      <c r="FC775" s="33"/>
      <c r="FD775" s="33"/>
      <c r="FE775" s="33"/>
      <c r="FF775" s="33"/>
      <c r="FG775" s="33"/>
      <c r="FH775" s="33"/>
      <c r="FI775" s="33"/>
      <c r="FJ775" s="33"/>
      <c r="FK775" s="33"/>
      <c r="FL775" s="33"/>
      <c r="FM775" s="33"/>
      <c r="FN775" s="33"/>
      <c r="FO775" s="33"/>
      <c r="FP775" s="33"/>
      <c r="FQ775" s="33"/>
      <c r="FR775" s="33"/>
      <c r="FS775" s="33"/>
      <c r="FT775" s="33"/>
      <c r="FU775" s="33"/>
      <c r="FV775" s="33"/>
      <c r="FW775" s="33"/>
      <c r="FX775" s="33"/>
      <c r="FY775" s="33"/>
      <c r="FZ775" s="33"/>
      <c r="GA775" s="33"/>
      <c r="GB775" s="33"/>
      <c r="GC775" s="33"/>
      <c r="GD775" s="33"/>
      <c r="GE775" s="33"/>
      <c r="GF775" s="33"/>
      <c r="GG775" s="33"/>
      <c r="GH775" s="33"/>
      <c r="GI775" s="33"/>
      <c r="GJ775" s="33"/>
      <c r="GK775" s="33"/>
      <c r="GL775" s="33"/>
      <c r="GM775" s="33"/>
      <c r="GN775" s="33"/>
      <c r="GO775" s="33"/>
      <c r="GP775" s="33"/>
      <c r="GQ775" s="33"/>
      <c r="GR775" s="33"/>
      <c r="GS775" s="33"/>
      <c r="GT775" s="33"/>
      <c r="GU775" s="33"/>
      <c r="GV775" s="33"/>
      <c r="GW775" s="33"/>
      <c r="GX775" s="33"/>
      <c r="GY775" s="33"/>
      <c r="GZ775" s="33"/>
      <c r="HA775" s="33"/>
      <c r="HB775" s="33"/>
      <c r="HC775" s="33"/>
      <c r="HD775" s="33"/>
      <c r="HE775" s="33"/>
      <c r="HF775" s="33"/>
      <c r="HG775" s="33"/>
      <c r="HH775" s="33"/>
      <c r="HI775" s="33"/>
      <c r="HJ775" s="33"/>
      <c r="HK775" s="33"/>
      <c r="HL775" s="33"/>
      <c r="HM775" s="33"/>
      <c r="HN775" s="33"/>
      <c r="HO775" s="33"/>
      <c r="HP775" s="33"/>
      <c r="HQ775" s="33"/>
      <c r="HR775" s="33"/>
      <c r="HS775" s="33"/>
      <c r="HT775" s="33"/>
      <c r="HU775" s="33"/>
      <c r="HV775" s="33"/>
      <c r="HW775" s="33"/>
      <c r="HX775" s="33"/>
      <c r="HY775" s="33"/>
      <c r="HZ775" s="33"/>
      <c r="IA775" s="33"/>
      <c r="IB775" s="33"/>
      <c r="IC775" s="33"/>
      <c r="ID775" s="33"/>
      <c r="IE775" s="33"/>
      <c r="IF775" s="33"/>
      <c r="IG775" s="33"/>
      <c r="IH775" s="33"/>
      <c r="II775" s="33"/>
      <c r="IJ775" s="33"/>
      <c r="IK775" s="33"/>
      <c r="IL775" s="33"/>
      <c r="IM775" s="33"/>
      <c r="IN775" s="33"/>
      <c r="IO775" s="33"/>
      <c r="IP775" s="33"/>
      <c r="IQ775" s="33"/>
      <c r="IR775" s="33"/>
      <c r="IS775" s="33"/>
      <c r="IT775" s="33"/>
    </row>
    <row r="776" spans="10:254" ht="43.5" customHeight="1">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c r="AL776" s="33"/>
      <c r="AM776" s="33"/>
      <c r="AN776" s="33"/>
      <c r="AO776" s="33"/>
      <c r="AP776" s="33"/>
      <c r="AQ776" s="33"/>
      <c r="AR776" s="33"/>
      <c r="AS776" s="33"/>
      <c r="AT776" s="33"/>
      <c r="AU776" s="33"/>
      <c r="AV776" s="33"/>
      <c r="AW776" s="33"/>
      <c r="AX776" s="33"/>
      <c r="AY776" s="33"/>
      <c r="AZ776" s="33"/>
      <c r="BA776" s="33"/>
      <c r="BB776" s="33"/>
      <c r="BC776" s="33"/>
      <c r="BD776" s="33"/>
      <c r="BE776" s="33"/>
      <c r="BF776" s="33"/>
      <c r="BG776" s="33"/>
      <c r="BH776" s="33"/>
      <c r="BI776" s="33"/>
      <c r="BJ776" s="33"/>
      <c r="BK776" s="33"/>
      <c r="BL776" s="33"/>
      <c r="BM776" s="33"/>
      <c r="BN776" s="33"/>
      <c r="BO776" s="33"/>
      <c r="BP776" s="33"/>
      <c r="BQ776" s="33"/>
      <c r="BR776" s="33"/>
      <c r="BS776" s="33"/>
      <c r="BT776" s="33"/>
      <c r="BU776" s="33"/>
      <c r="BV776" s="33"/>
      <c r="BW776" s="33"/>
      <c r="BX776" s="33"/>
      <c r="BY776" s="33"/>
      <c r="BZ776" s="33"/>
      <c r="CA776" s="33"/>
      <c r="CB776" s="33"/>
      <c r="CC776" s="33"/>
      <c r="CD776" s="33"/>
      <c r="CE776" s="33"/>
      <c r="CF776" s="33"/>
      <c r="CG776" s="33"/>
      <c r="CH776" s="33"/>
      <c r="CI776" s="33"/>
      <c r="CJ776" s="33"/>
      <c r="CK776" s="33"/>
      <c r="CL776" s="33"/>
      <c r="CM776" s="33"/>
      <c r="CN776" s="33"/>
      <c r="CO776" s="33"/>
      <c r="CP776" s="33"/>
      <c r="CQ776" s="33"/>
      <c r="CR776" s="33"/>
      <c r="CS776" s="33"/>
      <c r="CT776" s="33"/>
      <c r="CU776" s="33"/>
      <c r="CV776" s="33"/>
      <c r="CW776" s="33"/>
      <c r="CX776" s="33"/>
      <c r="CY776" s="33"/>
      <c r="CZ776" s="33"/>
      <c r="DA776" s="33"/>
      <c r="DB776" s="33"/>
      <c r="DC776" s="33"/>
      <c r="DD776" s="33"/>
      <c r="DE776" s="33"/>
      <c r="DF776" s="33"/>
      <c r="DG776" s="33"/>
      <c r="DH776" s="33"/>
      <c r="DI776" s="33"/>
      <c r="DJ776" s="33"/>
      <c r="DK776" s="33"/>
      <c r="DL776" s="33"/>
      <c r="DM776" s="33"/>
      <c r="DN776" s="33"/>
      <c r="DO776" s="33"/>
      <c r="DP776" s="33"/>
      <c r="DQ776" s="33"/>
      <c r="DR776" s="33"/>
      <c r="DS776" s="33"/>
      <c r="DT776" s="33"/>
      <c r="DU776" s="33"/>
      <c r="DV776" s="33"/>
      <c r="DW776" s="33"/>
      <c r="DX776" s="33"/>
      <c r="DY776" s="33"/>
      <c r="DZ776" s="33"/>
      <c r="EA776" s="33"/>
      <c r="EB776" s="33"/>
      <c r="EC776" s="33"/>
      <c r="ED776" s="33"/>
      <c r="EE776" s="33"/>
      <c r="EF776" s="33"/>
      <c r="EG776" s="33"/>
      <c r="EH776" s="33"/>
      <c r="EI776" s="33"/>
      <c r="EJ776" s="33"/>
      <c r="EK776" s="33"/>
      <c r="EL776" s="33"/>
      <c r="EM776" s="33"/>
      <c r="EN776" s="33"/>
      <c r="EO776" s="33"/>
      <c r="EP776" s="33"/>
      <c r="EQ776" s="33"/>
      <c r="ER776" s="33"/>
      <c r="ES776" s="33"/>
      <c r="ET776" s="33"/>
      <c r="EU776" s="33"/>
      <c r="EV776" s="33"/>
      <c r="EW776" s="33"/>
      <c r="EX776" s="33"/>
      <c r="EY776" s="33"/>
      <c r="EZ776" s="33"/>
      <c r="FA776" s="33"/>
      <c r="FB776" s="33"/>
      <c r="FC776" s="33"/>
      <c r="FD776" s="33"/>
      <c r="FE776" s="33"/>
      <c r="FF776" s="33"/>
      <c r="FG776" s="33"/>
      <c r="FH776" s="33"/>
      <c r="FI776" s="33"/>
      <c r="FJ776" s="33"/>
      <c r="FK776" s="33"/>
      <c r="FL776" s="33"/>
      <c r="FM776" s="33"/>
      <c r="FN776" s="33"/>
      <c r="FO776" s="33"/>
      <c r="FP776" s="33"/>
      <c r="FQ776" s="33"/>
      <c r="FR776" s="33"/>
      <c r="FS776" s="33"/>
      <c r="FT776" s="33"/>
      <c r="FU776" s="33"/>
      <c r="FV776" s="33"/>
      <c r="FW776" s="33"/>
      <c r="FX776" s="33"/>
      <c r="FY776" s="33"/>
      <c r="FZ776" s="33"/>
      <c r="GA776" s="33"/>
      <c r="GB776" s="33"/>
      <c r="GC776" s="33"/>
      <c r="GD776" s="33"/>
      <c r="GE776" s="33"/>
      <c r="GF776" s="33"/>
      <c r="GG776" s="33"/>
      <c r="GH776" s="33"/>
      <c r="GI776" s="33"/>
      <c r="GJ776" s="33"/>
      <c r="GK776" s="33"/>
      <c r="GL776" s="33"/>
      <c r="GM776" s="33"/>
      <c r="GN776" s="33"/>
      <c r="GO776" s="33"/>
      <c r="GP776" s="33"/>
      <c r="GQ776" s="33"/>
      <c r="GR776" s="33"/>
      <c r="GS776" s="33"/>
      <c r="GT776" s="33"/>
      <c r="GU776" s="33"/>
      <c r="GV776" s="33"/>
      <c r="GW776" s="33"/>
      <c r="GX776" s="33"/>
      <c r="GY776" s="33"/>
      <c r="GZ776" s="33"/>
      <c r="HA776" s="33"/>
      <c r="HB776" s="33"/>
      <c r="HC776" s="33"/>
      <c r="HD776" s="33"/>
      <c r="HE776" s="33"/>
      <c r="HF776" s="33"/>
      <c r="HG776" s="33"/>
      <c r="HH776" s="33"/>
      <c r="HI776" s="33"/>
      <c r="HJ776" s="33"/>
      <c r="HK776" s="33"/>
      <c r="HL776" s="33"/>
      <c r="HM776" s="33"/>
      <c r="HN776" s="33"/>
      <c r="HO776" s="33"/>
      <c r="HP776" s="33"/>
      <c r="HQ776" s="33"/>
      <c r="HR776" s="33"/>
      <c r="HS776" s="33"/>
      <c r="HT776" s="33"/>
      <c r="HU776" s="33"/>
      <c r="HV776" s="33"/>
      <c r="HW776" s="33"/>
      <c r="HX776" s="33"/>
      <c r="HY776" s="33"/>
      <c r="HZ776" s="33"/>
      <c r="IA776" s="33"/>
      <c r="IB776" s="33"/>
      <c r="IC776" s="33"/>
      <c r="ID776" s="33"/>
      <c r="IE776" s="33"/>
      <c r="IF776" s="33"/>
      <c r="IG776" s="33"/>
      <c r="IH776" s="33"/>
      <c r="II776" s="33"/>
      <c r="IJ776" s="33"/>
      <c r="IK776" s="33"/>
      <c r="IL776" s="33"/>
      <c r="IM776" s="33"/>
      <c r="IN776" s="33"/>
      <c r="IO776" s="33"/>
      <c r="IP776" s="33"/>
      <c r="IQ776" s="33"/>
      <c r="IR776" s="33"/>
      <c r="IS776" s="33"/>
      <c r="IT776" s="33"/>
    </row>
    <row r="777" spans="10:254" ht="43.5" customHeight="1">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3"/>
      <c r="AY777" s="33"/>
      <c r="AZ777" s="33"/>
      <c r="BA777" s="33"/>
      <c r="BB777" s="33"/>
      <c r="BC777" s="33"/>
      <c r="BD777" s="33"/>
      <c r="BE777" s="33"/>
      <c r="BF777" s="33"/>
      <c r="BG777" s="33"/>
      <c r="BH777" s="33"/>
      <c r="BI777" s="33"/>
      <c r="BJ777" s="33"/>
      <c r="BK777" s="33"/>
      <c r="BL777" s="33"/>
      <c r="BM777" s="33"/>
      <c r="BN777" s="33"/>
      <c r="BO777" s="33"/>
      <c r="BP777" s="33"/>
      <c r="BQ777" s="33"/>
      <c r="BR777" s="33"/>
      <c r="BS777" s="33"/>
      <c r="BT777" s="33"/>
      <c r="BU777" s="33"/>
      <c r="BV777" s="33"/>
      <c r="BW777" s="33"/>
      <c r="BX777" s="33"/>
      <c r="BY777" s="33"/>
      <c r="BZ777" s="33"/>
      <c r="CA777" s="33"/>
      <c r="CB777" s="33"/>
      <c r="CC777" s="33"/>
      <c r="CD777" s="33"/>
      <c r="CE777" s="33"/>
      <c r="CF777" s="33"/>
      <c r="CG777" s="33"/>
      <c r="CH777" s="33"/>
      <c r="CI777" s="33"/>
      <c r="CJ777" s="33"/>
      <c r="CK777" s="33"/>
      <c r="CL777" s="33"/>
      <c r="CM777" s="33"/>
      <c r="CN777" s="33"/>
      <c r="CO777" s="33"/>
      <c r="CP777" s="33"/>
      <c r="CQ777" s="33"/>
      <c r="CR777" s="33"/>
      <c r="CS777" s="33"/>
      <c r="CT777" s="33"/>
      <c r="CU777" s="33"/>
      <c r="CV777" s="33"/>
      <c r="CW777" s="33"/>
      <c r="CX777" s="33"/>
      <c r="CY777" s="33"/>
      <c r="CZ777" s="33"/>
      <c r="DA777" s="33"/>
      <c r="DB777" s="33"/>
      <c r="DC777" s="33"/>
      <c r="DD777" s="33"/>
      <c r="DE777" s="33"/>
      <c r="DF777" s="33"/>
      <c r="DG777" s="33"/>
      <c r="DH777" s="33"/>
      <c r="DI777" s="33"/>
      <c r="DJ777" s="33"/>
      <c r="DK777" s="33"/>
      <c r="DL777" s="33"/>
      <c r="DM777" s="33"/>
      <c r="DN777" s="33"/>
      <c r="DO777" s="33"/>
      <c r="DP777" s="33"/>
      <c r="DQ777" s="33"/>
      <c r="DR777" s="33"/>
      <c r="DS777" s="33"/>
      <c r="DT777" s="33"/>
      <c r="DU777" s="33"/>
      <c r="DV777" s="33"/>
      <c r="DW777" s="33"/>
      <c r="DX777" s="33"/>
      <c r="DY777" s="33"/>
      <c r="DZ777" s="33"/>
      <c r="EA777" s="33"/>
      <c r="EB777" s="33"/>
      <c r="EC777" s="33"/>
      <c r="ED777" s="33"/>
      <c r="EE777" s="33"/>
      <c r="EF777" s="33"/>
      <c r="EG777" s="33"/>
      <c r="EH777" s="33"/>
      <c r="EI777" s="33"/>
      <c r="EJ777" s="33"/>
      <c r="EK777" s="33"/>
      <c r="EL777" s="33"/>
      <c r="EM777" s="33"/>
      <c r="EN777" s="33"/>
      <c r="EO777" s="33"/>
      <c r="EP777" s="33"/>
      <c r="EQ777" s="33"/>
      <c r="ER777" s="33"/>
      <c r="ES777" s="33"/>
      <c r="ET777" s="33"/>
      <c r="EU777" s="33"/>
      <c r="EV777" s="33"/>
      <c r="EW777" s="33"/>
      <c r="EX777" s="33"/>
      <c r="EY777" s="33"/>
      <c r="EZ777" s="33"/>
      <c r="FA777" s="33"/>
      <c r="FB777" s="33"/>
      <c r="FC777" s="33"/>
      <c r="FD777" s="33"/>
      <c r="FE777" s="33"/>
      <c r="FF777" s="33"/>
      <c r="FG777" s="33"/>
      <c r="FH777" s="33"/>
      <c r="FI777" s="33"/>
      <c r="FJ777" s="33"/>
      <c r="FK777" s="33"/>
      <c r="FL777" s="33"/>
      <c r="FM777" s="33"/>
      <c r="FN777" s="33"/>
      <c r="FO777" s="33"/>
      <c r="FP777" s="33"/>
      <c r="FQ777" s="33"/>
      <c r="FR777" s="33"/>
      <c r="FS777" s="33"/>
      <c r="FT777" s="33"/>
      <c r="FU777" s="33"/>
      <c r="FV777" s="33"/>
      <c r="FW777" s="33"/>
      <c r="FX777" s="33"/>
      <c r="FY777" s="33"/>
      <c r="FZ777" s="33"/>
      <c r="GA777" s="33"/>
      <c r="GB777" s="33"/>
      <c r="GC777" s="33"/>
      <c r="GD777" s="33"/>
      <c r="GE777" s="33"/>
      <c r="GF777" s="33"/>
      <c r="GG777" s="33"/>
      <c r="GH777" s="33"/>
      <c r="GI777" s="33"/>
      <c r="GJ777" s="33"/>
      <c r="GK777" s="33"/>
      <c r="GL777" s="33"/>
      <c r="GM777" s="33"/>
      <c r="GN777" s="33"/>
      <c r="GO777" s="33"/>
      <c r="GP777" s="33"/>
      <c r="GQ777" s="33"/>
      <c r="GR777" s="33"/>
      <c r="GS777" s="33"/>
      <c r="GT777" s="33"/>
      <c r="GU777" s="33"/>
      <c r="GV777" s="33"/>
      <c r="GW777" s="33"/>
      <c r="GX777" s="33"/>
      <c r="GY777" s="33"/>
      <c r="GZ777" s="33"/>
      <c r="HA777" s="33"/>
      <c r="HB777" s="33"/>
      <c r="HC777" s="33"/>
      <c r="HD777" s="33"/>
      <c r="HE777" s="33"/>
      <c r="HF777" s="33"/>
      <c r="HG777" s="33"/>
      <c r="HH777" s="33"/>
      <c r="HI777" s="33"/>
      <c r="HJ777" s="33"/>
      <c r="HK777" s="33"/>
      <c r="HL777" s="33"/>
      <c r="HM777" s="33"/>
      <c r="HN777" s="33"/>
      <c r="HO777" s="33"/>
      <c r="HP777" s="33"/>
      <c r="HQ777" s="33"/>
      <c r="HR777" s="33"/>
      <c r="HS777" s="33"/>
      <c r="HT777" s="33"/>
      <c r="HU777" s="33"/>
      <c r="HV777" s="33"/>
      <c r="HW777" s="33"/>
      <c r="HX777" s="33"/>
      <c r="HY777" s="33"/>
      <c r="HZ777" s="33"/>
      <c r="IA777" s="33"/>
      <c r="IB777" s="33"/>
      <c r="IC777" s="33"/>
      <c r="ID777" s="33"/>
      <c r="IE777" s="33"/>
      <c r="IF777" s="33"/>
      <c r="IG777" s="33"/>
      <c r="IH777" s="33"/>
      <c r="II777" s="33"/>
      <c r="IJ777" s="33"/>
      <c r="IK777" s="33"/>
      <c r="IL777" s="33"/>
      <c r="IM777" s="33"/>
      <c r="IN777" s="33"/>
      <c r="IO777" s="33"/>
      <c r="IP777" s="33"/>
      <c r="IQ777" s="33"/>
      <c r="IR777" s="33"/>
      <c r="IS777" s="33"/>
      <c r="IT777" s="33"/>
    </row>
    <row r="778" spans="10:254" ht="43.5" customHeight="1">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3"/>
      <c r="AY778" s="33"/>
      <c r="AZ778" s="33"/>
      <c r="BA778" s="33"/>
      <c r="BB778" s="33"/>
      <c r="BC778" s="33"/>
      <c r="BD778" s="33"/>
      <c r="BE778" s="33"/>
      <c r="BF778" s="33"/>
      <c r="BG778" s="33"/>
      <c r="BH778" s="33"/>
      <c r="BI778" s="33"/>
      <c r="BJ778" s="33"/>
      <c r="BK778" s="33"/>
      <c r="BL778" s="33"/>
      <c r="BM778" s="33"/>
      <c r="BN778" s="33"/>
      <c r="BO778" s="33"/>
      <c r="BP778" s="33"/>
      <c r="BQ778" s="33"/>
      <c r="BR778" s="33"/>
      <c r="BS778" s="33"/>
      <c r="BT778" s="33"/>
      <c r="BU778" s="33"/>
      <c r="BV778" s="33"/>
      <c r="BW778" s="33"/>
      <c r="BX778" s="33"/>
      <c r="BY778" s="33"/>
      <c r="BZ778" s="33"/>
      <c r="CA778" s="33"/>
      <c r="CB778" s="33"/>
      <c r="CC778" s="33"/>
      <c r="CD778" s="33"/>
      <c r="CE778" s="33"/>
      <c r="CF778" s="33"/>
      <c r="CG778" s="33"/>
      <c r="CH778" s="33"/>
      <c r="CI778" s="33"/>
      <c r="CJ778" s="33"/>
      <c r="CK778" s="33"/>
      <c r="CL778" s="33"/>
      <c r="CM778" s="33"/>
      <c r="CN778" s="33"/>
      <c r="CO778" s="33"/>
      <c r="CP778" s="33"/>
      <c r="CQ778" s="33"/>
      <c r="CR778" s="33"/>
      <c r="CS778" s="33"/>
      <c r="CT778" s="33"/>
      <c r="CU778" s="33"/>
      <c r="CV778" s="33"/>
      <c r="CW778" s="33"/>
      <c r="CX778" s="33"/>
      <c r="CY778" s="33"/>
      <c r="CZ778" s="33"/>
      <c r="DA778" s="33"/>
      <c r="DB778" s="33"/>
      <c r="DC778" s="33"/>
      <c r="DD778" s="33"/>
      <c r="DE778" s="33"/>
      <c r="DF778" s="33"/>
      <c r="DG778" s="33"/>
      <c r="DH778" s="33"/>
      <c r="DI778" s="33"/>
      <c r="DJ778" s="33"/>
      <c r="DK778" s="33"/>
      <c r="DL778" s="33"/>
      <c r="DM778" s="33"/>
      <c r="DN778" s="33"/>
      <c r="DO778" s="33"/>
      <c r="DP778" s="33"/>
      <c r="DQ778" s="33"/>
      <c r="DR778" s="33"/>
      <c r="DS778" s="33"/>
      <c r="DT778" s="33"/>
      <c r="DU778" s="33"/>
      <c r="DV778" s="33"/>
      <c r="DW778" s="33"/>
      <c r="DX778" s="33"/>
      <c r="DY778" s="33"/>
      <c r="DZ778" s="33"/>
      <c r="EA778" s="33"/>
      <c r="EB778" s="33"/>
      <c r="EC778" s="33"/>
      <c r="ED778" s="33"/>
      <c r="EE778" s="33"/>
      <c r="EF778" s="33"/>
      <c r="EG778" s="33"/>
      <c r="EH778" s="33"/>
      <c r="EI778" s="33"/>
      <c r="EJ778" s="33"/>
      <c r="EK778" s="33"/>
      <c r="EL778" s="33"/>
      <c r="EM778" s="33"/>
      <c r="EN778" s="33"/>
      <c r="EO778" s="33"/>
      <c r="EP778" s="33"/>
      <c r="EQ778" s="33"/>
      <c r="ER778" s="33"/>
      <c r="ES778" s="33"/>
      <c r="ET778" s="33"/>
      <c r="EU778" s="33"/>
      <c r="EV778" s="33"/>
      <c r="EW778" s="33"/>
      <c r="EX778" s="33"/>
      <c r="EY778" s="33"/>
      <c r="EZ778" s="33"/>
      <c r="FA778" s="33"/>
      <c r="FB778" s="33"/>
      <c r="FC778" s="33"/>
      <c r="FD778" s="33"/>
      <c r="FE778" s="33"/>
      <c r="FF778" s="33"/>
      <c r="FG778" s="33"/>
      <c r="FH778" s="33"/>
      <c r="FI778" s="33"/>
      <c r="FJ778" s="33"/>
      <c r="FK778" s="33"/>
      <c r="FL778" s="33"/>
      <c r="FM778" s="33"/>
      <c r="FN778" s="33"/>
      <c r="FO778" s="33"/>
      <c r="FP778" s="33"/>
      <c r="FQ778" s="33"/>
      <c r="FR778" s="33"/>
      <c r="FS778" s="33"/>
      <c r="FT778" s="33"/>
      <c r="FU778" s="33"/>
      <c r="FV778" s="33"/>
      <c r="FW778" s="33"/>
      <c r="FX778" s="33"/>
      <c r="FY778" s="33"/>
      <c r="FZ778" s="33"/>
      <c r="GA778" s="33"/>
      <c r="GB778" s="33"/>
      <c r="GC778" s="33"/>
      <c r="GD778" s="33"/>
      <c r="GE778" s="33"/>
      <c r="GF778" s="33"/>
      <c r="GG778" s="33"/>
      <c r="GH778" s="33"/>
      <c r="GI778" s="33"/>
      <c r="GJ778" s="33"/>
      <c r="GK778" s="33"/>
      <c r="GL778" s="33"/>
      <c r="GM778" s="33"/>
      <c r="GN778" s="33"/>
      <c r="GO778" s="33"/>
      <c r="GP778" s="33"/>
      <c r="GQ778" s="33"/>
      <c r="GR778" s="33"/>
      <c r="GS778" s="33"/>
      <c r="GT778" s="33"/>
      <c r="GU778" s="33"/>
      <c r="GV778" s="33"/>
      <c r="GW778" s="33"/>
      <c r="GX778" s="33"/>
      <c r="GY778" s="33"/>
      <c r="GZ778" s="33"/>
      <c r="HA778" s="33"/>
      <c r="HB778" s="33"/>
      <c r="HC778" s="33"/>
      <c r="HD778" s="33"/>
      <c r="HE778" s="33"/>
      <c r="HF778" s="33"/>
      <c r="HG778" s="33"/>
      <c r="HH778" s="33"/>
      <c r="HI778" s="33"/>
      <c r="HJ778" s="33"/>
      <c r="HK778" s="33"/>
      <c r="HL778" s="33"/>
      <c r="HM778" s="33"/>
      <c r="HN778" s="33"/>
      <c r="HO778" s="33"/>
      <c r="HP778" s="33"/>
      <c r="HQ778" s="33"/>
      <c r="HR778" s="33"/>
      <c r="HS778" s="33"/>
      <c r="HT778" s="33"/>
      <c r="HU778" s="33"/>
      <c r="HV778" s="33"/>
      <c r="HW778" s="33"/>
      <c r="HX778" s="33"/>
      <c r="HY778" s="33"/>
      <c r="HZ778" s="33"/>
      <c r="IA778" s="33"/>
      <c r="IB778" s="33"/>
      <c r="IC778" s="33"/>
      <c r="ID778" s="33"/>
      <c r="IE778" s="33"/>
      <c r="IF778" s="33"/>
      <c r="IG778" s="33"/>
      <c r="IH778" s="33"/>
      <c r="II778" s="33"/>
      <c r="IJ778" s="33"/>
      <c r="IK778" s="33"/>
      <c r="IL778" s="33"/>
      <c r="IM778" s="33"/>
      <c r="IN778" s="33"/>
      <c r="IO778" s="33"/>
      <c r="IP778" s="33"/>
      <c r="IQ778" s="33"/>
      <c r="IR778" s="33"/>
      <c r="IS778" s="33"/>
      <c r="IT778" s="33"/>
    </row>
    <row r="779" spans="10:254" ht="60" customHeight="1">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33"/>
      <c r="AN779" s="33"/>
      <c r="AO779" s="33"/>
      <c r="AP779" s="33"/>
      <c r="AQ779" s="33"/>
      <c r="AR779" s="33"/>
      <c r="AS779" s="33"/>
      <c r="AT779" s="33"/>
      <c r="AU779" s="33"/>
      <c r="AV779" s="33"/>
      <c r="AW779" s="33"/>
      <c r="AX779" s="33"/>
      <c r="AY779" s="33"/>
      <c r="AZ779" s="33"/>
      <c r="BA779" s="33"/>
      <c r="BB779" s="33"/>
      <c r="BC779" s="33"/>
      <c r="BD779" s="33"/>
      <c r="BE779" s="33"/>
      <c r="BF779" s="33"/>
      <c r="BG779" s="33"/>
      <c r="BH779" s="33"/>
      <c r="BI779" s="33"/>
      <c r="BJ779" s="33"/>
      <c r="BK779" s="33"/>
      <c r="BL779" s="33"/>
      <c r="BM779" s="33"/>
      <c r="BN779" s="33"/>
      <c r="BO779" s="33"/>
      <c r="BP779" s="33"/>
      <c r="BQ779" s="33"/>
      <c r="BR779" s="33"/>
      <c r="BS779" s="33"/>
      <c r="BT779" s="33"/>
      <c r="BU779" s="33"/>
      <c r="BV779" s="33"/>
      <c r="BW779" s="33"/>
      <c r="BX779" s="33"/>
      <c r="BY779" s="33"/>
      <c r="BZ779" s="33"/>
      <c r="CA779" s="33"/>
      <c r="CB779" s="33"/>
      <c r="CC779" s="33"/>
      <c r="CD779" s="33"/>
      <c r="CE779" s="33"/>
      <c r="CF779" s="33"/>
      <c r="CG779" s="33"/>
      <c r="CH779" s="33"/>
      <c r="CI779" s="33"/>
      <c r="CJ779" s="33"/>
      <c r="CK779" s="33"/>
      <c r="CL779" s="33"/>
      <c r="CM779" s="33"/>
      <c r="CN779" s="33"/>
      <c r="CO779" s="33"/>
      <c r="CP779" s="33"/>
      <c r="CQ779" s="33"/>
      <c r="CR779" s="33"/>
      <c r="CS779" s="33"/>
      <c r="CT779" s="33"/>
      <c r="CU779" s="33"/>
      <c r="CV779" s="33"/>
      <c r="CW779" s="33"/>
      <c r="CX779" s="33"/>
      <c r="CY779" s="33"/>
      <c r="CZ779" s="33"/>
      <c r="DA779" s="33"/>
      <c r="DB779" s="33"/>
      <c r="DC779" s="33"/>
      <c r="DD779" s="33"/>
      <c r="DE779" s="33"/>
      <c r="DF779" s="33"/>
      <c r="DG779" s="33"/>
      <c r="DH779" s="33"/>
      <c r="DI779" s="33"/>
      <c r="DJ779" s="33"/>
      <c r="DK779" s="33"/>
      <c r="DL779" s="33"/>
      <c r="DM779" s="33"/>
      <c r="DN779" s="33"/>
      <c r="DO779" s="33"/>
      <c r="DP779" s="33"/>
      <c r="DQ779" s="33"/>
      <c r="DR779" s="33"/>
      <c r="DS779" s="33"/>
      <c r="DT779" s="33"/>
      <c r="DU779" s="33"/>
      <c r="DV779" s="33"/>
      <c r="DW779" s="33"/>
      <c r="DX779" s="33"/>
      <c r="DY779" s="33"/>
      <c r="DZ779" s="33"/>
      <c r="EA779" s="33"/>
      <c r="EB779" s="33"/>
      <c r="EC779" s="33"/>
      <c r="ED779" s="33"/>
      <c r="EE779" s="33"/>
      <c r="EF779" s="33"/>
      <c r="EG779" s="33"/>
      <c r="EH779" s="33"/>
      <c r="EI779" s="33"/>
      <c r="EJ779" s="33"/>
      <c r="EK779" s="33"/>
      <c r="EL779" s="33"/>
      <c r="EM779" s="33"/>
      <c r="EN779" s="33"/>
      <c r="EO779" s="33"/>
      <c r="EP779" s="33"/>
      <c r="EQ779" s="33"/>
      <c r="ER779" s="33"/>
      <c r="ES779" s="33"/>
      <c r="ET779" s="33"/>
      <c r="EU779" s="33"/>
      <c r="EV779" s="33"/>
      <c r="EW779" s="33"/>
      <c r="EX779" s="33"/>
      <c r="EY779" s="33"/>
      <c r="EZ779" s="33"/>
      <c r="FA779" s="33"/>
      <c r="FB779" s="33"/>
      <c r="FC779" s="33"/>
      <c r="FD779" s="33"/>
      <c r="FE779" s="33"/>
      <c r="FF779" s="33"/>
      <c r="FG779" s="33"/>
      <c r="FH779" s="33"/>
      <c r="FI779" s="33"/>
      <c r="FJ779" s="33"/>
      <c r="FK779" s="33"/>
      <c r="FL779" s="33"/>
      <c r="FM779" s="33"/>
      <c r="FN779" s="33"/>
      <c r="FO779" s="33"/>
      <c r="FP779" s="33"/>
      <c r="FQ779" s="33"/>
      <c r="FR779" s="33"/>
      <c r="FS779" s="33"/>
      <c r="FT779" s="33"/>
      <c r="FU779" s="33"/>
      <c r="FV779" s="33"/>
      <c r="FW779" s="33"/>
      <c r="FX779" s="33"/>
      <c r="FY779" s="33"/>
      <c r="FZ779" s="33"/>
      <c r="GA779" s="33"/>
      <c r="GB779" s="33"/>
      <c r="GC779" s="33"/>
      <c r="GD779" s="33"/>
      <c r="GE779" s="33"/>
      <c r="GF779" s="33"/>
      <c r="GG779" s="33"/>
      <c r="GH779" s="33"/>
      <c r="GI779" s="33"/>
      <c r="GJ779" s="33"/>
      <c r="GK779" s="33"/>
      <c r="GL779" s="33"/>
      <c r="GM779" s="33"/>
      <c r="GN779" s="33"/>
      <c r="GO779" s="33"/>
      <c r="GP779" s="33"/>
      <c r="GQ779" s="33"/>
      <c r="GR779" s="33"/>
      <c r="GS779" s="33"/>
      <c r="GT779" s="33"/>
      <c r="GU779" s="33"/>
      <c r="GV779" s="33"/>
      <c r="GW779" s="33"/>
      <c r="GX779" s="33"/>
      <c r="GY779" s="33"/>
      <c r="GZ779" s="33"/>
      <c r="HA779" s="33"/>
      <c r="HB779" s="33"/>
      <c r="HC779" s="33"/>
      <c r="HD779" s="33"/>
      <c r="HE779" s="33"/>
      <c r="HF779" s="33"/>
      <c r="HG779" s="33"/>
      <c r="HH779" s="33"/>
      <c r="HI779" s="33"/>
      <c r="HJ779" s="33"/>
      <c r="HK779" s="33"/>
      <c r="HL779" s="33"/>
      <c r="HM779" s="33"/>
      <c r="HN779" s="33"/>
      <c r="HO779" s="33"/>
      <c r="HP779" s="33"/>
      <c r="HQ779" s="33"/>
      <c r="HR779" s="33"/>
      <c r="HS779" s="33"/>
      <c r="HT779" s="33"/>
      <c r="HU779" s="33"/>
      <c r="HV779" s="33"/>
      <c r="HW779" s="33"/>
      <c r="HX779" s="33"/>
      <c r="HY779" s="33"/>
      <c r="HZ779" s="33"/>
      <c r="IA779" s="33"/>
      <c r="IB779" s="33"/>
      <c r="IC779" s="33"/>
      <c r="ID779" s="33"/>
      <c r="IE779" s="33"/>
      <c r="IF779" s="33"/>
      <c r="IG779" s="33"/>
      <c r="IH779" s="33"/>
      <c r="II779" s="33"/>
      <c r="IJ779" s="33"/>
      <c r="IK779" s="33"/>
      <c r="IL779" s="33"/>
      <c r="IM779" s="33"/>
      <c r="IN779" s="33"/>
      <c r="IO779" s="33"/>
      <c r="IP779" s="33"/>
      <c r="IQ779" s="33"/>
      <c r="IR779" s="33"/>
      <c r="IS779" s="33"/>
      <c r="IT779" s="33"/>
    </row>
    <row r="780" spans="10:254" ht="43.5" customHeight="1">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33"/>
      <c r="AR780" s="33"/>
      <c r="AS780" s="33"/>
      <c r="AT780" s="33"/>
      <c r="AU780" s="33"/>
      <c r="AV780" s="33"/>
      <c r="AW780" s="33"/>
      <c r="AX780" s="33"/>
      <c r="AY780" s="33"/>
      <c r="AZ780" s="33"/>
      <c r="BA780" s="33"/>
      <c r="BB780" s="33"/>
      <c r="BC780" s="33"/>
      <c r="BD780" s="33"/>
      <c r="BE780" s="33"/>
      <c r="BF780" s="33"/>
      <c r="BG780" s="33"/>
      <c r="BH780" s="33"/>
      <c r="BI780" s="33"/>
      <c r="BJ780" s="33"/>
      <c r="BK780" s="33"/>
      <c r="BL780" s="33"/>
      <c r="BM780" s="33"/>
      <c r="BN780" s="33"/>
      <c r="BO780" s="33"/>
      <c r="BP780" s="33"/>
      <c r="BQ780" s="33"/>
      <c r="BR780" s="33"/>
      <c r="BS780" s="33"/>
      <c r="BT780" s="33"/>
      <c r="BU780" s="33"/>
      <c r="BV780" s="33"/>
      <c r="BW780" s="33"/>
      <c r="BX780" s="33"/>
      <c r="BY780" s="33"/>
      <c r="BZ780" s="33"/>
      <c r="CA780" s="33"/>
      <c r="CB780" s="33"/>
      <c r="CC780" s="33"/>
      <c r="CD780" s="33"/>
      <c r="CE780" s="33"/>
      <c r="CF780" s="33"/>
      <c r="CG780" s="33"/>
      <c r="CH780" s="33"/>
      <c r="CI780" s="33"/>
      <c r="CJ780" s="33"/>
      <c r="CK780" s="33"/>
      <c r="CL780" s="33"/>
      <c r="CM780" s="33"/>
      <c r="CN780" s="33"/>
      <c r="CO780" s="33"/>
      <c r="CP780" s="33"/>
      <c r="CQ780" s="33"/>
      <c r="CR780" s="33"/>
      <c r="CS780" s="33"/>
      <c r="CT780" s="33"/>
      <c r="CU780" s="33"/>
      <c r="CV780" s="33"/>
      <c r="CW780" s="33"/>
      <c r="CX780" s="33"/>
      <c r="CY780" s="33"/>
      <c r="CZ780" s="33"/>
      <c r="DA780" s="33"/>
      <c r="DB780" s="33"/>
      <c r="DC780" s="33"/>
      <c r="DD780" s="33"/>
      <c r="DE780" s="33"/>
      <c r="DF780" s="33"/>
      <c r="DG780" s="33"/>
      <c r="DH780" s="33"/>
      <c r="DI780" s="33"/>
      <c r="DJ780" s="33"/>
      <c r="DK780" s="33"/>
      <c r="DL780" s="33"/>
      <c r="DM780" s="33"/>
      <c r="DN780" s="33"/>
      <c r="DO780" s="33"/>
      <c r="DP780" s="33"/>
      <c r="DQ780" s="33"/>
      <c r="DR780" s="33"/>
      <c r="DS780" s="33"/>
      <c r="DT780" s="33"/>
      <c r="DU780" s="33"/>
      <c r="DV780" s="33"/>
      <c r="DW780" s="33"/>
      <c r="DX780" s="33"/>
      <c r="DY780" s="33"/>
      <c r="DZ780" s="33"/>
      <c r="EA780" s="33"/>
      <c r="EB780" s="33"/>
      <c r="EC780" s="33"/>
      <c r="ED780" s="33"/>
      <c r="EE780" s="33"/>
      <c r="EF780" s="33"/>
      <c r="EG780" s="33"/>
      <c r="EH780" s="33"/>
      <c r="EI780" s="33"/>
      <c r="EJ780" s="33"/>
      <c r="EK780" s="33"/>
      <c r="EL780" s="33"/>
      <c r="EM780" s="33"/>
      <c r="EN780" s="33"/>
      <c r="EO780" s="33"/>
      <c r="EP780" s="33"/>
      <c r="EQ780" s="33"/>
      <c r="ER780" s="33"/>
      <c r="ES780" s="33"/>
      <c r="ET780" s="33"/>
      <c r="EU780" s="33"/>
      <c r="EV780" s="33"/>
      <c r="EW780" s="33"/>
      <c r="EX780" s="33"/>
      <c r="EY780" s="33"/>
      <c r="EZ780" s="33"/>
      <c r="FA780" s="33"/>
      <c r="FB780" s="33"/>
      <c r="FC780" s="33"/>
      <c r="FD780" s="33"/>
      <c r="FE780" s="33"/>
      <c r="FF780" s="33"/>
      <c r="FG780" s="33"/>
      <c r="FH780" s="33"/>
      <c r="FI780" s="33"/>
      <c r="FJ780" s="33"/>
      <c r="FK780" s="33"/>
      <c r="FL780" s="33"/>
      <c r="FM780" s="33"/>
      <c r="FN780" s="33"/>
      <c r="FO780" s="33"/>
      <c r="FP780" s="33"/>
      <c r="FQ780" s="33"/>
      <c r="FR780" s="33"/>
      <c r="FS780" s="33"/>
      <c r="FT780" s="33"/>
      <c r="FU780" s="33"/>
      <c r="FV780" s="33"/>
      <c r="FW780" s="33"/>
      <c r="FX780" s="33"/>
      <c r="FY780" s="33"/>
      <c r="FZ780" s="33"/>
      <c r="GA780" s="33"/>
      <c r="GB780" s="33"/>
      <c r="GC780" s="33"/>
      <c r="GD780" s="33"/>
      <c r="GE780" s="33"/>
      <c r="GF780" s="33"/>
      <c r="GG780" s="33"/>
      <c r="GH780" s="33"/>
      <c r="GI780" s="33"/>
      <c r="GJ780" s="33"/>
      <c r="GK780" s="33"/>
      <c r="GL780" s="33"/>
      <c r="GM780" s="33"/>
      <c r="GN780" s="33"/>
      <c r="GO780" s="33"/>
      <c r="GP780" s="33"/>
      <c r="GQ780" s="33"/>
      <c r="GR780" s="33"/>
      <c r="GS780" s="33"/>
      <c r="GT780" s="33"/>
      <c r="GU780" s="33"/>
      <c r="GV780" s="33"/>
      <c r="GW780" s="33"/>
      <c r="GX780" s="33"/>
      <c r="GY780" s="33"/>
      <c r="GZ780" s="33"/>
      <c r="HA780" s="33"/>
      <c r="HB780" s="33"/>
      <c r="HC780" s="33"/>
      <c r="HD780" s="33"/>
      <c r="HE780" s="33"/>
      <c r="HF780" s="33"/>
      <c r="HG780" s="33"/>
      <c r="HH780" s="33"/>
      <c r="HI780" s="33"/>
      <c r="HJ780" s="33"/>
      <c r="HK780" s="33"/>
      <c r="HL780" s="33"/>
      <c r="HM780" s="33"/>
      <c r="HN780" s="33"/>
      <c r="HO780" s="33"/>
      <c r="HP780" s="33"/>
      <c r="HQ780" s="33"/>
      <c r="HR780" s="33"/>
      <c r="HS780" s="33"/>
      <c r="HT780" s="33"/>
      <c r="HU780" s="33"/>
      <c r="HV780" s="33"/>
      <c r="HW780" s="33"/>
      <c r="HX780" s="33"/>
      <c r="HY780" s="33"/>
      <c r="HZ780" s="33"/>
      <c r="IA780" s="33"/>
      <c r="IB780" s="33"/>
      <c r="IC780" s="33"/>
      <c r="ID780" s="33"/>
      <c r="IE780" s="33"/>
      <c r="IF780" s="33"/>
      <c r="IG780" s="33"/>
      <c r="IH780" s="33"/>
      <c r="II780" s="33"/>
      <c r="IJ780" s="33"/>
      <c r="IK780" s="33"/>
      <c r="IL780" s="33"/>
      <c r="IM780" s="33"/>
      <c r="IN780" s="33"/>
      <c r="IO780" s="33"/>
      <c r="IP780" s="33"/>
      <c r="IQ780" s="33"/>
      <c r="IR780" s="33"/>
      <c r="IS780" s="33"/>
      <c r="IT780" s="33"/>
    </row>
    <row r="781" spans="10:254" ht="43.5" customHeight="1">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33"/>
      <c r="AN781" s="33"/>
      <c r="AO781" s="33"/>
      <c r="AP781" s="33"/>
      <c r="AQ781" s="33"/>
      <c r="AR781" s="33"/>
      <c r="AS781" s="33"/>
      <c r="AT781" s="33"/>
      <c r="AU781" s="33"/>
      <c r="AV781" s="33"/>
      <c r="AW781" s="33"/>
      <c r="AX781" s="33"/>
      <c r="AY781" s="33"/>
      <c r="AZ781" s="33"/>
      <c r="BA781" s="33"/>
      <c r="BB781" s="33"/>
      <c r="BC781" s="33"/>
      <c r="BD781" s="33"/>
      <c r="BE781" s="33"/>
      <c r="BF781" s="33"/>
      <c r="BG781" s="33"/>
      <c r="BH781" s="33"/>
      <c r="BI781" s="33"/>
      <c r="BJ781" s="33"/>
      <c r="BK781" s="33"/>
      <c r="BL781" s="33"/>
      <c r="BM781" s="33"/>
      <c r="BN781" s="33"/>
      <c r="BO781" s="33"/>
      <c r="BP781" s="33"/>
      <c r="BQ781" s="33"/>
      <c r="BR781" s="33"/>
      <c r="BS781" s="33"/>
      <c r="BT781" s="33"/>
      <c r="BU781" s="33"/>
      <c r="BV781" s="33"/>
      <c r="BW781" s="33"/>
      <c r="BX781" s="33"/>
      <c r="BY781" s="33"/>
      <c r="BZ781" s="33"/>
      <c r="CA781" s="33"/>
      <c r="CB781" s="33"/>
      <c r="CC781" s="33"/>
      <c r="CD781" s="33"/>
      <c r="CE781" s="33"/>
      <c r="CF781" s="33"/>
      <c r="CG781" s="33"/>
      <c r="CH781" s="33"/>
      <c r="CI781" s="33"/>
      <c r="CJ781" s="33"/>
      <c r="CK781" s="33"/>
      <c r="CL781" s="33"/>
      <c r="CM781" s="33"/>
      <c r="CN781" s="33"/>
      <c r="CO781" s="33"/>
      <c r="CP781" s="33"/>
      <c r="CQ781" s="33"/>
      <c r="CR781" s="33"/>
      <c r="CS781" s="33"/>
      <c r="CT781" s="33"/>
      <c r="CU781" s="33"/>
      <c r="CV781" s="33"/>
      <c r="CW781" s="33"/>
      <c r="CX781" s="33"/>
      <c r="CY781" s="33"/>
      <c r="CZ781" s="33"/>
      <c r="DA781" s="33"/>
      <c r="DB781" s="33"/>
      <c r="DC781" s="33"/>
      <c r="DD781" s="33"/>
      <c r="DE781" s="33"/>
      <c r="DF781" s="33"/>
      <c r="DG781" s="33"/>
      <c r="DH781" s="33"/>
      <c r="DI781" s="33"/>
      <c r="DJ781" s="33"/>
      <c r="DK781" s="33"/>
      <c r="DL781" s="33"/>
      <c r="DM781" s="33"/>
      <c r="DN781" s="33"/>
      <c r="DO781" s="33"/>
      <c r="DP781" s="33"/>
      <c r="DQ781" s="33"/>
      <c r="DR781" s="33"/>
      <c r="DS781" s="33"/>
      <c r="DT781" s="33"/>
      <c r="DU781" s="33"/>
      <c r="DV781" s="33"/>
      <c r="DW781" s="33"/>
      <c r="DX781" s="33"/>
      <c r="DY781" s="33"/>
      <c r="DZ781" s="33"/>
      <c r="EA781" s="33"/>
      <c r="EB781" s="33"/>
      <c r="EC781" s="33"/>
      <c r="ED781" s="33"/>
      <c r="EE781" s="33"/>
      <c r="EF781" s="33"/>
      <c r="EG781" s="33"/>
      <c r="EH781" s="33"/>
      <c r="EI781" s="33"/>
      <c r="EJ781" s="33"/>
      <c r="EK781" s="33"/>
      <c r="EL781" s="33"/>
      <c r="EM781" s="33"/>
      <c r="EN781" s="33"/>
      <c r="EO781" s="33"/>
      <c r="EP781" s="33"/>
      <c r="EQ781" s="33"/>
      <c r="ER781" s="33"/>
      <c r="ES781" s="33"/>
      <c r="ET781" s="33"/>
      <c r="EU781" s="33"/>
      <c r="EV781" s="33"/>
      <c r="EW781" s="33"/>
      <c r="EX781" s="33"/>
      <c r="EY781" s="33"/>
      <c r="EZ781" s="33"/>
      <c r="FA781" s="33"/>
      <c r="FB781" s="33"/>
      <c r="FC781" s="33"/>
      <c r="FD781" s="33"/>
      <c r="FE781" s="33"/>
      <c r="FF781" s="33"/>
      <c r="FG781" s="33"/>
      <c r="FH781" s="33"/>
      <c r="FI781" s="33"/>
      <c r="FJ781" s="33"/>
      <c r="FK781" s="33"/>
      <c r="FL781" s="33"/>
      <c r="FM781" s="33"/>
      <c r="FN781" s="33"/>
      <c r="FO781" s="33"/>
      <c r="FP781" s="33"/>
      <c r="FQ781" s="33"/>
      <c r="FR781" s="33"/>
      <c r="FS781" s="33"/>
      <c r="FT781" s="33"/>
      <c r="FU781" s="33"/>
      <c r="FV781" s="33"/>
      <c r="FW781" s="33"/>
      <c r="FX781" s="33"/>
      <c r="FY781" s="33"/>
      <c r="FZ781" s="33"/>
      <c r="GA781" s="33"/>
      <c r="GB781" s="33"/>
      <c r="GC781" s="33"/>
      <c r="GD781" s="33"/>
      <c r="GE781" s="33"/>
      <c r="GF781" s="33"/>
      <c r="GG781" s="33"/>
      <c r="GH781" s="33"/>
      <c r="GI781" s="33"/>
      <c r="GJ781" s="33"/>
      <c r="GK781" s="33"/>
      <c r="GL781" s="33"/>
      <c r="GM781" s="33"/>
      <c r="GN781" s="33"/>
      <c r="GO781" s="33"/>
      <c r="GP781" s="33"/>
      <c r="GQ781" s="33"/>
      <c r="GR781" s="33"/>
      <c r="GS781" s="33"/>
      <c r="GT781" s="33"/>
      <c r="GU781" s="33"/>
      <c r="GV781" s="33"/>
      <c r="GW781" s="33"/>
      <c r="GX781" s="33"/>
      <c r="GY781" s="33"/>
      <c r="GZ781" s="33"/>
      <c r="HA781" s="33"/>
      <c r="HB781" s="33"/>
      <c r="HC781" s="33"/>
      <c r="HD781" s="33"/>
      <c r="HE781" s="33"/>
      <c r="HF781" s="33"/>
      <c r="HG781" s="33"/>
      <c r="HH781" s="33"/>
      <c r="HI781" s="33"/>
      <c r="HJ781" s="33"/>
      <c r="HK781" s="33"/>
      <c r="HL781" s="33"/>
      <c r="HM781" s="33"/>
      <c r="HN781" s="33"/>
      <c r="HO781" s="33"/>
      <c r="HP781" s="33"/>
      <c r="HQ781" s="33"/>
      <c r="HR781" s="33"/>
      <c r="HS781" s="33"/>
      <c r="HT781" s="33"/>
      <c r="HU781" s="33"/>
      <c r="HV781" s="33"/>
      <c r="HW781" s="33"/>
      <c r="HX781" s="33"/>
      <c r="HY781" s="33"/>
      <c r="HZ781" s="33"/>
      <c r="IA781" s="33"/>
      <c r="IB781" s="33"/>
      <c r="IC781" s="33"/>
      <c r="ID781" s="33"/>
      <c r="IE781" s="33"/>
      <c r="IF781" s="33"/>
      <c r="IG781" s="33"/>
      <c r="IH781" s="33"/>
      <c r="II781" s="33"/>
      <c r="IJ781" s="33"/>
      <c r="IK781" s="33"/>
      <c r="IL781" s="33"/>
      <c r="IM781" s="33"/>
      <c r="IN781" s="33"/>
      <c r="IO781" s="33"/>
      <c r="IP781" s="33"/>
      <c r="IQ781" s="33"/>
      <c r="IR781" s="33"/>
      <c r="IS781" s="33"/>
      <c r="IT781" s="33"/>
    </row>
    <row r="782" spans="10:254" ht="43.5" customHeight="1">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33"/>
      <c r="AR782" s="33"/>
      <c r="AS782" s="33"/>
      <c r="AT782" s="33"/>
      <c r="AU782" s="33"/>
      <c r="AV782" s="33"/>
      <c r="AW782" s="33"/>
      <c r="AX782" s="33"/>
      <c r="AY782" s="33"/>
      <c r="AZ782" s="33"/>
      <c r="BA782" s="33"/>
      <c r="BB782" s="33"/>
      <c r="BC782" s="33"/>
      <c r="BD782" s="33"/>
      <c r="BE782" s="33"/>
      <c r="BF782" s="33"/>
      <c r="BG782" s="33"/>
      <c r="BH782" s="33"/>
      <c r="BI782" s="33"/>
      <c r="BJ782" s="33"/>
      <c r="BK782" s="33"/>
      <c r="BL782" s="33"/>
      <c r="BM782" s="33"/>
      <c r="BN782" s="33"/>
      <c r="BO782" s="33"/>
      <c r="BP782" s="33"/>
      <c r="BQ782" s="33"/>
      <c r="BR782" s="33"/>
      <c r="BS782" s="33"/>
      <c r="BT782" s="33"/>
      <c r="BU782" s="33"/>
      <c r="BV782" s="33"/>
      <c r="BW782" s="33"/>
      <c r="BX782" s="33"/>
      <c r="BY782" s="33"/>
      <c r="BZ782" s="33"/>
      <c r="CA782" s="33"/>
      <c r="CB782" s="33"/>
      <c r="CC782" s="33"/>
      <c r="CD782" s="33"/>
      <c r="CE782" s="33"/>
      <c r="CF782" s="33"/>
      <c r="CG782" s="33"/>
      <c r="CH782" s="33"/>
      <c r="CI782" s="33"/>
      <c r="CJ782" s="33"/>
      <c r="CK782" s="33"/>
      <c r="CL782" s="33"/>
      <c r="CM782" s="33"/>
      <c r="CN782" s="33"/>
      <c r="CO782" s="33"/>
      <c r="CP782" s="33"/>
      <c r="CQ782" s="33"/>
      <c r="CR782" s="33"/>
      <c r="CS782" s="33"/>
      <c r="CT782" s="33"/>
      <c r="CU782" s="33"/>
      <c r="CV782" s="33"/>
      <c r="CW782" s="33"/>
      <c r="CX782" s="33"/>
      <c r="CY782" s="33"/>
      <c r="CZ782" s="33"/>
      <c r="DA782" s="33"/>
      <c r="DB782" s="33"/>
      <c r="DC782" s="33"/>
      <c r="DD782" s="33"/>
      <c r="DE782" s="33"/>
      <c r="DF782" s="33"/>
      <c r="DG782" s="33"/>
      <c r="DH782" s="33"/>
      <c r="DI782" s="33"/>
      <c r="DJ782" s="33"/>
      <c r="DK782" s="33"/>
      <c r="DL782" s="33"/>
      <c r="DM782" s="33"/>
      <c r="DN782" s="33"/>
      <c r="DO782" s="33"/>
      <c r="DP782" s="33"/>
      <c r="DQ782" s="33"/>
      <c r="DR782" s="33"/>
      <c r="DS782" s="33"/>
      <c r="DT782" s="33"/>
      <c r="DU782" s="33"/>
      <c r="DV782" s="33"/>
      <c r="DW782" s="33"/>
      <c r="DX782" s="33"/>
      <c r="DY782" s="33"/>
      <c r="DZ782" s="33"/>
      <c r="EA782" s="33"/>
      <c r="EB782" s="33"/>
      <c r="EC782" s="33"/>
      <c r="ED782" s="33"/>
      <c r="EE782" s="33"/>
      <c r="EF782" s="33"/>
      <c r="EG782" s="33"/>
      <c r="EH782" s="33"/>
      <c r="EI782" s="33"/>
      <c r="EJ782" s="33"/>
      <c r="EK782" s="33"/>
      <c r="EL782" s="33"/>
      <c r="EM782" s="33"/>
      <c r="EN782" s="33"/>
      <c r="EO782" s="33"/>
      <c r="EP782" s="33"/>
      <c r="EQ782" s="33"/>
      <c r="ER782" s="33"/>
      <c r="ES782" s="33"/>
      <c r="ET782" s="33"/>
      <c r="EU782" s="33"/>
      <c r="EV782" s="33"/>
      <c r="EW782" s="33"/>
      <c r="EX782" s="33"/>
      <c r="EY782" s="33"/>
      <c r="EZ782" s="33"/>
      <c r="FA782" s="33"/>
      <c r="FB782" s="33"/>
      <c r="FC782" s="33"/>
      <c r="FD782" s="33"/>
      <c r="FE782" s="33"/>
      <c r="FF782" s="33"/>
      <c r="FG782" s="33"/>
      <c r="FH782" s="33"/>
      <c r="FI782" s="33"/>
      <c r="FJ782" s="33"/>
      <c r="FK782" s="33"/>
      <c r="FL782" s="33"/>
      <c r="FM782" s="33"/>
      <c r="FN782" s="33"/>
      <c r="FO782" s="33"/>
      <c r="FP782" s="33"/>
      <c r="FQ782" s="33"/>
      <c r="FR782" s="33"/>
      <c r="FS782" s="33"/>
      <c r="FT782" s="33"/>
      <c r="FU782" s="33"/>
      <c r="FV782" s="33"/>
      <c r="FW782" s="33"/>
      <c r="FX782" s="33"/>
      <c r="FY782" s="33"/>
      <c r="FZ782" s="33"/>
      <c r="GA782" s="33"/>
      <c r="GB782" s="33"/>
      <c r="GC782" s="33"/>
      <c r="GD782" s="33"/>
      <c r="GE782" s="33"/>
      <c r="GF782" s="33"/>
      <c r="GG782" s="33"/>
      <c r="GH782" s="33"/>
      <c r="GI782" s="33"/>
      <c r="GJ782" s="33"/>
      <c r="GK782" s="33"/>
      <c r="GL782" s="33"/>
      <c r="GM782" s="33"/>
      <c r="GN782" s="33"/>
      <c r="GO782" s="33"/>
      <c r="GP782" s="33"/>
      <c r="GQ782" s="33"/>
      <c r="GR782" s="33"/>
      <c r="GS782" s="33"/>
      <c r="GT782" s="33"/>
      <c r="GU782" s="33"/>
      <c r="GV782" s="33"/>
      <c r="GW782" s="33"/>
      <c r="GX782" s="33"/>
      <c r="GY782" s="33"/>
      <c r="GZ782" s="33"/>
      <c r="HA782" s="33"/>
      <c r="HB782" s="33"/>
      <c r="HC782" s="33"/>
      <c r="HD782" s="33"/>
      <c r="HE782" s="33"/>
      <c r="HF782" s="33"/>
      <c r="HG782" s="33"/>
      <c r="HH782" s="33"/>
      <c r="HI782" s="33"/>
      <c r="HJ782" s="33"/>
      <c r="HK782" s="33"/>
      <c r="HL782" s="33"/>
      <c r="HM782" s="33"/>
      <c r="HN782" s="33"/>
      <c r="HO782" s="33"/>
      <c r="HP782" s="33"/>
      <c r="HQ782" s="33"/>
      <c r="HR782" s="33"/>
      <c r="HS782" s="33"/>
      <c r="HT782" s="33"/>
      <c r="HU782" s="33"/>
      <c r="HV782" s="33"/>
      <c r="HW782" s="33"/>
      <c r="HX782" s="33"/>
      <c r="HY782" s="33"/>
      <c r="HZ782" s="33"/>
      <c r="IA782" s="33"/>
      <c r="IB782" s="33"/>
      <c r="IC782" s="33"/>
      <c r="ID782" s="33"/>
      <c r="IE782" s="33"/>
      <c r="IF782" s="33"/>
      <c r="IG782" s="33"/>
      <c r="IH782" s="33"/>
      <c r="II782" s="33"/>
      <c r="IJ782" s="33"/>
      <c r="IK782" s="33"/>
      <c r="IL782" s="33"/>
      <c r="IM782" s="33"/>
      <c r="IN782" s="33"/>
      <c r="IO782" s="33"/>
      <c r="IP782" s="33"/>
      <c r="IQ782" s="33"/>
      <c r="IR782" s="33"/>
      <c r="IS782" s="33"/>
      <c r="IT782" s="33"/>
    </row>
    <row r="783" spans="10:254" ht="43.5" customHeight="1">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33"/>
      <c r="AN783" s="33"/>
      <c r="AO783" s="33"/>
      <c r="AP783" s="33"/>
      <c r="AQ783" s="33"/>
      <c r="AR783" s="33"/>
      <c r="AS783" s="33"/>
      <c r="AT783" s="33"/>
      <c r="AU783" s="33"/>
      <c r="AV783" s="33"/>
      <c r="AW783" s="33"/>
      <c r="AX783" s="33"/>
      <c r="AY783" s="33"/>
      <c r="AZ783" s="33"/>
      <c r="BA783" s="33"/>
      <c r="BB783" s="33"/>
      <c r="BC783" s="33"/>
      <c r="BD783" s="33"/>
      <c r="BE783" s="33"/>
      <c r="BF783" s="33"/>
      <c r="BG783" s="33"/>
      <c r="BH783" s="33"/>
      <c r="BI783" s="33"/>
      <c r="BJ783" s="33"/>
      <c r="BK783" s="33"/>
      <c r="BL783" s="33"/>
      <c r="BM783" s="33"/>
      <c r="BN783" s="33"/>
      <c r="BO783" s="33"/>
      <c r="BP783" s="33"/>
      <c r="BQ783" s="33"/>
      <c r="BR783" s="33"/>
      <c r="BS783" s="33"/>
      <c r="BT783" s="33"/>
      <c r="BU783" s="33"/>
      <c r="BV783" s="33"/>
      <c r="BW783" s="33"/>
      <c r="BX783" s="33"/>
      <c r="BY783" s="33"/>
      <c r="BZ783" s="33"/>
      <c r="CA783" s="33"/>
      <c r="CB783" s="33"/>
      <c r="CC783" s="33"/>
      <c r="CD783" s="33"/>
      <c r="CE783" s="33"/>
      <c r="CF783" s="33"/>
      <c r="CG783" s="33"/>
      <c r="CH783" s="33"/>
      <c r="CI783" s="33"/>
      <c r="CJ783" s="33"/>
      <c r="CK783" s="33"/>
      <c r="CL783" s="33"/>
      <c r="CM783" s="33"/>
      <c r="CN783" s="33"/>
      <c r="CO783" s="33"/>
      <c r="CP783" s="33"/>
      <c r="CQ783" s="33"/>
      <c r="CR783" s="33"/>
      <c r="CS783" s="33"/>
      <c r="CT783" s="33"/>
      <c r="CU783" s="33"/>
      <c r="CV783" s="33"/>
      <c r="CW783" s="33"/>
      <c r="CX783" s="33"/>
      <c r="CY783" s="33"/>
      <c r="CZ783" s="33"/>
      <c r="DA783" s="33"/>
      <c r="DB783" s="33"/>
      <c r="DC783" s="33"/>
      <c r="DD783" s="33"/>
      <c r="DE783" s="33"/>
      <c r="DF783" s="33"/>
      <c r="DG783" s="33"/>
      <c r="DH783" s="33"/>
      <c r="DI783" s="33"/>
      <c r="DJ783" s="33"/>
      <c r="DK783" s="33"/>
      <c r="DL783" s="33"/>
      <c r="DM783" s="33"/>
      <c r="DN783" s="33"/>
      <c r="DO783" s="33"/>
      <c r="DP783" s="33"/>
      <c r="DQ783" s="33"/>
      <c r="DR783" s="33"/>
      <c r="DS783" s="33"/>
      <c r="DT783" s="33"/>
      <c r="DU783" s="33"/>
      <c r="DV783" s="33"/>
      <c r="DW783" s="33"/>
      <c r="DX783" s="33"/>
      <c r="DY783" s="33"/>
      <c r="DZ783" s="33"/>
      <c r="EA783" s="33"/>
      <c r="EB783" s="33"/>
      <c r="EC783" s="33"/>
      <c r="ED783" s="33"/>
      <c r="EE783" s="33"/>
      <c r="EF783" s="33"/>
      <c r="EG783" s="33"/>
      <c r="EH783" s="33"/>
      <c r="EI783" s="33"/>
      <c r="EJ783" s="33"/>
      <c r="EK783" s="33"/>
      <c r="EL783" s="33"/>
      <c r="EM783" s="33"/>
      <c r="EN783" s="33"/>
      <c r="EO783" s="33"/>
      <c r="EP783" s="33"/>
      <c r="EQ783" s="33"/>
      <c r="ER783" s="33"/>
      <c r="ES783" s="33"/>
      <c r="ET783" s="33"/>
      <c r="EU783" s="33"/>
      <c r="EV783" s="33"/>
      <c r="EW783" s="33"/>
      <c r="EX783" s="33"/>
      <c r="EY783" s="33"/>
      <c r="EZ783" s="33"/>
      <c r="FA783" s="33"/>
      <c r="FB783" s="33"/>
      <c r="FC783" s="33"/>
      <c r="FD783" s="33"/>
      <c r="FE783" s="33"/>
      <c r="FF783" s="33"/>
      <c r="FG783" s="33"/>
      <c r="FH783" s="33"/>
      <c r="FI783" s="33"/>
      <c r="FJ783" s="33"/>
      <c r="FK783" s="33"/>
      <c r="FL783" s="33"/>
      <c r="FM783" s="33"/>
      <c r="FN783" s="33"/>
      <c r="FO783" s="33"/>
      <c r="FP783" s="33"/>
      <c r="FQ783" s="33"/>
      <c r="FR783" s="33"/>
      <c r="FS783" s="33"/>
      <c r="FT783" s="33"/>
      <c r="FU783" s="33"/>
      <c r="FV783" s="33"/>
      <c r="FW783" s="33"/>
      <c r="FX783" s="33"/>
      <c r="FY783" s="33"/>
      <c r="FZ783" s="33"/>
      <c r="GA783" s="33"/>
      <c r="GB783" s="33"/>
      <c r="GC783" s="33"/>
      <c r="GD783" s="33"/>
      <c r="GE783" s="33"/>
      <c r="GF783" s="33"/>
      <c r="GG783" s="33"/>
      <c r="GH783" s="33"/>
      <c r="GI783" s="33"/>
      <c r="GJ783" s="33"/>
      <c r="GK783" s="33"/>
      <c r="GL783" s="33"/>
      <c r="GM783" s="33"/>
      <c r="GN783" s="33"/>
      <c r="GO783" s="33"/>
      <c r="GP783" s="33"/>
      <c r="GQ783" s="33"/>
      <c r="GR783" s="33"/>
      <c r="GS783" s="33"/>
      <c r="GT783" s="33"/>
      <c r="GU783" s="33"/>
      <c r="GV783" s="33"/>
      <c r="GW783" s="33"/>
      <c r="GX783" s="33"/>
      <c r="GY783" s="33"/>
      <c r="GZ783" s="33"/>
      <c r="HA783" s="33"/>
      <c r="HB783" s="33"/>
      <c r="HC783" s="33"/>
      <c r="HD783" s="33"/>
      <c r="HE783" s="33"/>
      <c r="HF783" s="33"/>
      <c r="HG783" s="33"/>
      <c r="HH783" s="33"/>
      <c r="HI783" s="33"/>
      <c r="HJ783" s="33"/>
      <c r="HK783" s="33"/>
      <c r="HL783" s="33"/>
      <c r="HM783" s="33"/>
      <c r="HN783" s="33"/>
      <c r="HO783" s="33"/>
      <c r="HP783" s="33"/>
      <c r="HQ783" s="33"/>
      <c r="HR783" s="33"/>
      <c r="HS783" s="33"/>
      <c r="HT783" s="33"/>
      <c r="HU783" s="33"/>
      <c r="HV783" s="33"/>
      <c r="HW783" s="33"/>
      <c r="HX783" s="33"/>
      <c r="HY783" s="33"/>
      <c r="HZ783" s="33"/>
      <c r="IA783" s="33"/>
      <c r="IB783" s="33"/>
      <c r="IC783" s="33"/>
      <c r="ID783" s="33"/>
      <c r="IE783" s="33"/>
      <c r="IF783" s="33"/>
      <c r="IG783" s="33"/>
      <c r="IH783" s="33"/>
      <c r="II783" s="33"/>
      <c r="IJ783" s="33"/>
      <c r="IK783" s="33"/>
      <c r="IL783" s="33"/>
      <c r="IM783" s="33"/>
      <c r="IN783" s="33"/>
      <c r="IO783" s="33"/>
      <c r="IP783" s="33"/>
      <c r="IQ783" s="33"/>
      <c r="IR783" s="33"/>
      <c r="IS783" s="33"/>
      <c r="IT783" s="33"/>
    </row>
    <row r="784" spans="10:254" ht="43.5" customHeight="1">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3"/>
      <c r="AY784" s="33"/>
      <c r="AZ784" s="33"/>
      <c r="BA784" s="33"/>
      <c r="BB784" s="33"/>
      <c r="BC784" s="33"/>
      <c r="BD784" s="33"/>
      <c r="BE784" s="33"/>
      <c r="BF784" s="33"/>
      <c r="BG784" s="33"/>
      <c r="BH784" s="33"/>
      <c r="BI784" s="33"/>
      <c r="BJ784" s="33"/>
      <c r="BK784" s="33"/>
      <c r="BL784" s="33"/>
      <c r="BM784" s="33"/>
      <c r="BN784" s="33"/>
      <c r="BO784" s="33"/>
      <c r="BP784" s="33"/>
      <c r="BQ784" s="33"/>
      <c r="BR784" s="33"/>
      <c r="BS784" s="33"/>
      <c r="BT784" s="33"/>
      <c r="BU784" s="33"/>
      <c r="BV784" s="33"/>
      <c r="BW784" s="33"/>
      <c r="BX784" s="33"/>
      <c r="BY784" s="33"/>
      <c r="BZ784" s="33"/>
      <c r="CA784" s="33"/>
      <c r="CB784" s="33"/>
      <c r="CC784" s="33"/>
      <c r="CD784" s="33"/>
      <c r="CE784" s="33"/>
      <c r="CF784" s="33"/>
      <c r="CG784" s="33"/>
      <c r="CH784" s="33"/>
      <c r="CI784" s="33"/>
      <c r="CJ784" s="33"/>
      <c r="CK784" s="33"/>
      <c r="CL784" s="33"/>
      <c r="CM784" s="33"/>
      <c r="CN784" s="33"/>
      <c r="CO784" s="33"/>
      <c r="CP784" s="33"/>
      <c r="CQ784" s="33"/>
      <c r="CR784" s="33"/>
      <c r="CS784" s="33"/>
      <c r="CT784" s="33"/>
      <c r="CU784" s="33"/>
      <c r="CV784" s="33"/>
      <c r="CW784" s="33"/>
      <c r="CX784" s="33"/>
      <c r="CY784" s="33"/>
      <c r="CZ784" s="33"/>
      <c r="DA784" s="33"/>
      <c r="DB784" s="33"/>
      <c r="DC784" s="33"/>
      <c r="DD784" s="33"/>
      <c r="DE784" s="33"/>
      <c r="DF784" s="33"/>
      <c r="DG784" s="33"/>
      <c r="DH784" s="33"/>
      <c r="DI784" s="33"/>
      <c r="DJ784" s="33"/>
      <c r="DK784" s="33"/>
      <c r="DL784" s="33"/>
      <c r="DM784" s="33"/>
      <c r="DN784" s="33"/>
      <c r="DO784" s="33"/>
      <c r="DP784" s="33"/>
      <c r="DQ784" s="33"/>
      <c r="DR784" s="33"/>
      <c r="DS784" s="33"/>
      <c r="DT784" s="33"/>
      <c r="DU784" s="33"/>
      <c r="DV784" s="33"/>
      <c r="DW784" s="33"/>
      <c r="DX784" s="33"/>
      <c r="DY784" s="33"/>
      <c r="DZ784" s="33"/>
      <c r="EA784" s="33"/>
      <c r="EB784" s="33"/>
      <c r="EC784" s="33"/>
      <c r="ED784" s="33"/>
      <c r="EE784" s="33"/>
      <c r="EF784" s="33"/>
      <c r="EG784" s="33"/>
      <c r="EH784" s="33"/>
      <c r="EI784" s="33"/>
      <c r="EJ784" s="33"/>
      <c r="EK784" s="33"/>
      <c r="EL784" s="33"/>
      <c r="EM784" s="33"/>
      <c r="EN784" s="33"/>
      <c r="EO784" s="33"/>
      <c r="EP784" s="33"/>
      <c r="EQ784" s="33"/>
      <c r="ER784" s="33"/>
      <c r="ES784" s="33"/>
      <c r="ET784" s="33"/>
      <c r="EU784" s="33"/>
      <c r="EV784" s="33"/>
      <c r="EW784" s="33"/>
      <c r="EX784" s="33"/>
      <c r="EY784" s="33"/>
      <c r="EZ784" s="33"/>
      <c r="FA784" s="33"/>
      <c r="FB784" s="33"/>
      <c r="FC784" s="33"/>
      <c r="FD784" s="33"/>
      <c r="FE784" s="33"/>
      <c r="FF784" s="33"/>
      <c r="FG784" s="33"/>
      <c r="FH784" s="33"/>
      <c r="FI784" s="33"/>
      <c r="FJ784" s="33"/>
      <c r="FK784" s="33"/>
      <c r="FL784" s="33"/>
      <c r="FM784" s="33"/>
      <c r="FN784" s="33"/>
      <c r="FO784" s="33"/>
      <c r="FP784" s="33"/>
      <c r="FQ784" s="33"/>
      <c r="FR784" s="33"/>
      <c r="FS784" s="33"/>
      <c r="FT784" s="33"/>
      <c r="FU784" s="33"/>
      <c r="FV784" s="33"/>
      <c r="FW784" s="33"/>
      <c r="FX784" s="33"/>
      <c r="FY784" s="33"/>
      <c r="FZ784" s="33"/>
      <c r="GA784" s="33"/>
      <c r="GB784" s="33"/>
      <c r="GC784" s="33"/>
      <c r="GD784" s="33"/>
      <c r="GE784" s="33"/>
      <c r="GF784" s="33"/>
      <c r="GG784" s="33"/>
      <c r="GH784" s="33"/>
      <c r="GI784" s="33"/>
      <c r="GJ784" s="33"/>
      <c r="GK784" s="33"/>
      <c r="GL784" s="33"/>
      <c r="GM784" s="33"/>
      <c r="GN784" s="33"/>
      <c r="GO784" s="33"/>
      <c r="GP784" s="33"/>
      <c r="GQ784" s="33"/>
      <c r="GR784" s="33"/>
      <c r="GS784" s="33"/>
      <c r="GT784" s="33"/>
      <c r="GU784" s="33"/>
      <c r="GV784" s="33"/>
      <c r="GW784" s="33"/>
      <c r="GX784" s="33"/>
      <c r="GY784" s="33"/>
      <c r="GZ784" s="33"/>
      <c r="HA784" s="33"/>
      <c r="HB784" s="33"/>
      <c r="HC784" s="33"/>
      <c r="HD784" s="33"/>
      <c r="HE784" s="33"/>
      <c r="HF784" s="33"/>
      <c r="HG784" s="33"/>
      <c r="HH784" s="33"/>
      <c r="HI784" s="33"/>
      <c r="HJ784" s="33"/>
      <c r="HK784" s="33"/>
      <c r="HL784" s="33"/>
      <c r="HM784" s="33"/>
      <c r="HN784" s="33"/>
      <c r="HO784" s="33"/>
      <c r="HP784" s="33"/>
      <c r="HQ784" s="33"/>
      <c r="HR784" s="33"/>
      <c r="HS784" s="33"/>
      <c r="HT784" s="33"/>
      <c r="HU784" s="33"/>
      <c r="HV784" s="33"/>
      <c r="HW784" s="33"/>
      <c r="HX784" s="33"/>
      <c r="HY784" s="33"/>
      <c r="HZ784" s="33"/>
      <c r="IA784" s="33"/>
      <c r="IB784" s="33"/>
      <c r="IC784" s="33"/>
      <c r="ID784" s="33"/>
      <c r="IE784" s="33"/>
      <c r="IF784" s="33"/>
      <c r="IG784" s="33"/>
      <c r="IH784" s="33"/>
      <c r="II784" s="33"/>
      <c r="IJ784" s="33"/>
      <c r="IK784" s="33"/>
      <c r="IL784" s="33"/>
      <c r="IM784" s="33"/>
      <c r="IN784" s="33"/>
      <c r="IO784" s="33"/>
      <c r="IP784" s="33"/>
      <c r="IQ784" s="33"/>
      <c r="IR784" s="33"/>
      <c r="IS784" s="33"/>
      <c r="IT784" s="33"/>
    </row>
    <row r="785" spans="10:254" ht="43.5" customHeight="1">
      <c r="J785" s="33"/>
      <c r="K785" s="33"/>
      <c r="L785" s="33"/>
      <c r="M785" s="33"/>
      <c r="N785" s="33"/>
      <c r="O785" s="33"/>
      <c r="P785" s="33"/>
      <c r="Q785" s="33"/>
      <c r="R785" s="33"/>
      <c r="S785" s="33"/>
      <c r="T785" s="33"/>
      <c r="U785" s="33"/>
      <c r="V785" s="33"/>
      <c r="W785" s="33"/>
      <c r="X785" s="33"/>
      <c r="Y785" s="33"/>
      <c r="Z785" s="33"/>
      <c r="AA785" s="33"/>
      <c r="AB785" s="33"/>
      <c r="AC785" s="33"/>
      <c r="AD785" s="33"/>
      <c r="AE785" s="33"/>
      <c r="AF785" s="33"/>
      <c r="AG785" s="33"/>
      <c r="AH785" s="33"/>
      <c r="AI785" s="33"/>
      <c r="AJ785" s="33"/>
      <c r="AK785" s="33"/>
      <c r="AL785" s="33"/>
      <c r="AM785" s="33"/>
      <c r="AN785" s="33"/>
      <c r="AO785" s="33"/>
      <c r="AP785" s="33"/>
      <c r="AQ785" s="33"/>
      <c r="AR785" s="33"/>
      <c r="AS785" s="33"/>
      <c r="AT785" s="33"/>
      <c r="AU785" s="33"/>
      <c r="AV785" s="33"/>
      <c r="AW785" s="33"/>
      <c r="AX785" s="33"/>
      <c r="AY785" s="33"/>
      <c r="AZ785" s="33"/>
      <c r="BA785" s="33"/>
      <c r="BB785" s="33"/>
      <c r="BC785" s="33"/>
      <c r="BD785" s="33"/>
      <c r="BE785" s="33"/>
      <c r="BF785" s="33"/>
      <c r="BG785" s="33"/>
      <c r="BH785" s="33"/>
      <c r="BI785" s="33"/>
      <c r="BJ785" s="33"/>
      <c r="BK785" s="33"/>
      <c r="BL785" s="33"/>
      <c r="BM785" s="33"/>
      <c r="BN785" s="33"/>
      <c r="BO785" s="33"/>
      <c r="BP785" s="33"/>
      <c r="BQ785" s="33"/>
      <c r="BR785" s="33"/>
      <c r="BS785" s="33"/>
      <c r="BT785" s="33"/>
      <c r="BU785" s="33"/>
      <c r="BV785" s="33"/>
      <c r="BW785" s="33"/>
      <c r="BX785" s="33"/>
      <c r="BY785" s="33"/>
      <c r="BZ785" s="33"/>
      <c r="CA785" s="33"/>
      <c r="CB785" s="33"/>
      <c r="CC785" s="33"/>
      <c r="CD785" s="33"/>
      <c r="CE785" s="33"/>
      <c r="CF785" s="33"/>
      <c r="CG785" s="33"/>
      <c r="CH785" s="33"/>
      <c r="CI785" s="33"/>
      <c r="CJ785" s="33"/>
      <c r="CK785" s="33"/>
      <c r="CL785" s="33"/>
      <c r="CM785" s="33"/>
      <c r="CN785" s="33"/>
      <c r="CO785" s="33"/>
      <c r="CP785" s="33"/>
      <c r="CQ785" s="33"/>
      <c r="CR785" s="33"/>
      <c r="CS785" s="33"/>
      <c r="CT785" s="33"/>
      <c r="CU785" s="33"/>
      <c r="CV785" s="33"/>
      <c r="CW785" s="33"/>
      <c r="CX785" s="33"/>
      <c r="CY785" s="33"/>
      <c r="CZ785" s="33"/>
      <c r="DA785" s="33"/>
      <c r="DB785" s="33"/>
      <c r="DC785" s="33"/>
      <c r="DD785" s="33"/>
      <c r="DE785" s="33"/>
      <c r="DF785" s="33"/>
      <c r="DG785" s="33"/>
      <c r="DH785" s="33"/>
      <c r="DI785" s="33"/>
      <c r="DJ785" s="33"/>
      <c r="DK785" s="33"/>
      <c r="DL785" s="33"/>
      <c r="DM785" s="33"/>
      <c r="DN785" s="33"/>
      <c r="DO785" s="33"/>
      <c r="DP785" s="33"/>
      <c r="DQ785" s="33"/>
      <c r="DR785" s="33"/>
      <c r="DS785" s="33"/>
      <c r="DT785" s="33"/>
      <c r="DU785" s="33"/>
      <c r="DV785" s="33"/>
      <c r="DW785" s="33"/>
      <c r="DX785" s="33"/>
      <c r="DY785" s="33"/>
      <c r="DZ785" s="33"/>
      <c r="EA785" s="33"/>
      <c r="EB785" s="33"/>
      <c r="EC785" s="33"/>
      <c r="ED785" s="33"/>
      <c r="EE785" s="33"/>
      <c r="EF785" s="33"/>
      <c r="EG785" s="33"/>
      <c r="EH785" s="33"/>
      <c r="EI785" s="33"/>
      <c r="EJ785" s="33"/>
      <c r="EK785" s="33"/>
      <c r="EL785" s="33"/>
      <c r="EM785" s="33"/>
      <c r="EN785" s="33"/>
      <c r="EO785" s="33"/>
      <c r="EP785" s="33"/>
      <c r="EQ785" s="33"/>
      <c r="ER785" s="33"/>
      <c r="ES785" s="33"/>
      <c r="ET785" s="33"/>
      <c r="EU785" s="33"/>
      <c r="EV785" s="33"/>
      <c r="EW785" s="33"/>
      <c r="EX785" s="33"/>
      <c r="EY785" s="33"/>
      <c r="EZ785" s="33"/>
      <c r="FA785" s="33"/>
      <c r="FB785" s="33"/>
      <c r="FC785" s="33"/>
      <c r="FD785" s="33"/>
      <c r="FE785" s="33"/>
      <c r="FF785" s="33"/>
      <c r="FG785" s="33"/>
      <c r="FH785" s="33"/>
      <c r="FI785" s="33"/>
      <c r="FJ785" s="33"/>
      <c r="FK785" s="33"/>
      <c r="FL785" s="33"/>
      <c r="FM785" s="33"/>
      <c r="FN785" s="33"/>
      <c r="FO785" s="33"/>
      <c r="FP785" s="33"/>
      <c r="FQ785" s="33"/>
      <c r="FR785" s="33"/>
      <c r="FS785" s="33"/>
      <c r="FT785" s="33"/>
      <c r="FU785" s="33"/>
      <c r="FV785" s="33"/>
      <c r="FW785" s="33"/>
      <c r="FX785" s="33"/>
      <c r="FY785" s="33"/>
      <c r="FZ785" s="33"/>
      <c r="GA785" s="33"/>
      <c r="GB785" s="33"/>
      <c r="GC785" s="33"/>
      <c r="GD785" s="33"/>
      <c r="GE785" s="33"/>
      <c r="GF785" s="33"/>
      <c r="GG785" s="33"/>
      <c r="GH785" s="33"/>
      <c r="GI785" s="33"/>
      <c r="GJ785" s="33"/>
      <c r="GK785" s="33"/>
      <c r="GL785" s="33"/>
      <c r="GM785" s="33"/>
      <c r="GN785" s="33"/>
      <c r="GO785" s="33"/>
      <c r="GP785" s="33"/>
      <c r="GQ785" s="33"/>
      <c r="GR785" s="33"/>
      <c r="GS785" s="33"/>
      <c r="GT785" s="33"/>
      <c r="GU785" s="33"/>
      <c r="GV785" s="33"/>
      <c r="GW785" s="33"/>
      <c r="GX785" s="33"/>
      <c r="GY785" s="33"/>
      <c r="GZ785" s="33"/>
      <c r="HA785" s="33"/>
      <c r="HB785" s="33"/>
      <c r="HC785" s="33"/>
      <c r="HD785" s="33"/>
      <c r="HE785" s="33"/>
      <c r="HF785" s="33"/>
      <c r="HG785" s="33"/>
      <c r="HH785" s="33"/>
      <c r="HI785" s="33"/>
      <c r="HJ785" s="33"/>
      <c r="HK785" s="33"/>
      <c r="HL785" s="33"/>
      <c r="HM785" s="33"/>
      <c r="HN785" s="33"/>
      <c r="HO785" s="33"/>
      <c r="HP785" s="33"/>
      <c r="HQ785" s="33"/>
      <c r="HR785" s="33"/>
      <c r="HS785" s="33"/>
      <c r="HT785" s="33"/>
      <c r="HU785" s="33"/>
      <c r="HV785" s="33"/>
      <c r="HW785" s="33"/>
      <c r="HX785" s="33"/>
      <c r="HY785" s="33"/>
      <c r="HZ785" s="33"/>
      <c r="IA785" s="33"/>
      <c r="IB785" s="33"/>
      <c r="IC785" s="33"/>
      <c r="ID785" s="33"/>
      <c r="IE785" s="33"/>
      <c r="IF785" s="33"/>
      <c r="IG785" s="33"/>
      <c r="IH785" s="33"/>
      <c r="II785" s="33"/>
      <c r="IJ785" s="33"/>
      <c r="IK785" s="33"/>
      <c r="IL785" s="33"/>
      <c r="IM785" s="33"/>
      <c r="IN785" s="33"/>
      <c r="IO785" s="33"/>
      <c r="IP785" s="33"/>
      <c r="IQ785" s="33"/>
      <c r="IR785" s="33"/>
      <c r="IS785" s="33"/>
      <c r="IT785" s="33"/>
    </row>
    <row r="786" spans="10:254" ht="43.5" customHeight="1">
      <c r="J786" s="33"/>
      <c r="K786" s="33"/>
      <c r="L786" s="33"/>
      <c r="M786" s="33"/>
      <c r="N786" s="33"/>
      <c r="O786" s="33"/>
      <c r="P786" s="33"/>
      <c r="Q786" s="33"/>
      <c r="R786" s="33"/>
      <c r="S786" s="33"/>
      <c r="T786" s="33"/>
      <c r="U786" s="33"/>
      <c r="V786" s="33"/>
      <c r="W786" s="33"/>
      <c r="X786" s="33"/>
      <c r="Y786" s="33"/>
      <c r="Z786" s="33"/>
      <c r="AA786" s="33"/>
      <c r="AB786" s="33"/>
      <c r="AC786" s="33"/>
      <c r="AD786" s="33"/>
      <c r="AE786" s="33"/>
      <c r="AF786" s="33"/>
      <c r="AG786" s="33"/>
      <c r="AH786" s="33"/>
      <c r="AI786" s="33"/>
      <c r="AJ786" s="33"/>
      <c r="AK786" s="33"/>
      <c r="AL786" s="33"/>
      <c r="AM786" s="33"/>
      <c r="AN786" s="33"/>
      <c r="AO786" s="33"/>
      <c r="AP786" s="33"/>
      <c r="AQ786" s="33"/>
      <c r="AR786" s="33"/>
      <c r="AS786" s="33"/>
      <c r="AT786" s="33"/>
      <c r="AU786" s="33"/>
      <c r="AV786" s="33"/>
      <c r="AW786" s="33"/>
      <c r="AX786" s="33"/>
      <c r="AY786" s="33"/>
      <c r="AZ786" s="33"/>
      <c r="BA786" s="33"/>
      <c r="BB786" s="33"/>
      <c r="BC786" s="33"/>
      <c r="BD786" s="33"/>
      <c r="BE786" s="33"/>
      <c r="BF786" s="33"/>
      <c r="BG786" s="33"/>
      <c r="BH786" s="33"/>
      <c r="BI786" s="33"/>
      <c r="BJ786" s="33"/>
      <c r="BK786" s="33"/>
      <c r="BL786" s="33"/>
      <c r="BM786" s="33"/>
      <c r="BN786" s="33"/>
      <c r="BO786" s="33"/>
      <c r="BP786" s="33"/>
      <c r="BQ786" s="33"/>
      <c r="BR786" s="33"/>
      <c r="BS786" s="33"/>
      <c r="BT786" s="33"/>
      <c r="BU786" s="33"/>
      <c r="BV786" s="33"/>
      <c r="BW786" s="33"/>
      <c r="BX786" s="33"/>
      <c r="BY786" s="33"/>
      <c r="BZ786" s="33"/>
      <c r="CA786" s="33"/>
      <c r="CB786" s="33"/>
      <c r="CC786" s="33"/>
      <c r="CD786" s="33"/>
      <c r="CE786" s="33"/>
      <c r="CF786" s="33"/>
      <c r="CG786" s="33"/>
      <c r="CH786" s="33"/>
      <c r="CI786" s="33"/>
      <c r="CJ786" s="33"/>
      <c r="CK786" s="33"/>
      <c r="CL786" s="33"/>
      <c r="CM786" s="33"/>
      <c r="CN786" s="33"/>
      <c r="CO786" s="33"/>
      <c r="CP786" s="33"/>
      <c r="CQ786" s="33"/>
      <c r="CR786" s="33"/>
      <c r="CS786" s="33"/>
      <c r="CT786" s="33"/>
      <c r="CU786" s="33"/>
      <c r="CV786" s="33"/>
      <c r="CW786" s="33"/>
      <c r="CX786" s="33"/>
      <c r="CY786" s="33"/>
      <c r="CZ786" s="33"/>
      <c r="DA786" s="33"/>
      <c r="DB786" s="33"/>
      <c r="DC786" s="33"/>
      <c r="DD786" s="33"/>
      <c r="DE786" s="33"/>
      <c r="DF786" s="33"/>
      <c r="DG786" s="33"/>
      <c r="DH786" s="33"/>
      <c r="DI786" s="33"/>
      <c r="DJ786" s="33"/>
      <c r="DK786" s="33"/>
      <c r="DL786" s="33"/>
      <c r="DM786" s="33"/>
      <c r="DN786" s="33"/>
      <c r="DO786" s="33"/>
      <c r="DP786" s="33"/>
      <c r="DQ786" s="33"/>
      <c r="DR786" s="33"/>
      <c r="DS786" s="33"/>
      <c r="DT786" s="33"/>
      <c r="DU786" s="33"/>
      <c r="DV786" s="33"/>
      <c r="DW786" s="33"/>
      <c r="DX786" s="33"/>
      <c r="DY786" s="33"/>
      <c r="DZ786" s="33"/>
      <c r="EA786" s="33"/>
      <c r="EB786" s="33"/>
      <c r="EC786" s="33"/>
      <c r="ED786" s="33"/>
      <c r="EE786" s="33"/>
      <c r="EF786" s="33"/>
      <c r="EG786" s="33"/>
      <c r="EH786" s="33"/>
      <c r="EI786" s="33"/>
      <c r="EJ786" s="33"/>
      <c r="EK786" s="33"/>
      <c r="EL786" s="33"/>
      <c r="EM786" s="33"/>
      <c r="EN786" s="33"/>
      <c r="EO786" s="33"/>
      <c r="EP786" s="33"/>
      <c r="EQ786" s="33"/>
      <c r="ER786" s="33"/>
      <c r="ES786" s="33"/>
      <c r="ET786" s="33"/>
      <c r="EU786" s="33"/>
      <c r="EV786" s="33"/>
      <c r="EW786" s="33"/>
      <c r="EX786" s="33"/>
      <c r="EY786" s="33"/>
      <c r="EZ786" s="33"/>
      <c r="FA786" s="33"/>
      <c r="FB786" s="33"/>
      <c r="FC786" s="33"/>
      <c r="FD786" s="33"/>
      <c r="FE786" s="33"/>
      <c r="FF786" s="33"/>
      <c r="FG786" s="33"/>
      <c r="FH786" s="33"/>
      <c r="FI786" s="33"/>
      <c r="FJ786" s="33"/>
      <c r="FK786" s="33"/>
      <c r="FL786" s="33"/>
      <c r="FM786" s="33"/>
      <c r="FN786" s="33"/>
      <c r="FO786" s="33"/>
      <c r="FP786" s="33"/>
      <c r="FQ786" s="33"/>
      <c r="FR786" s="33"/>
      <c r="FS786" s="33"/>
      <c r="FT786" s="33"/>
      <c r="FU786" s="33"/>
      <c r="FV786" s="33"/>
      <c r="FW786" s="33"/>
      <c r="FX786" s="33"/>
      <c r="FY786" s="33"/>
      <c r="FZ786" s="33"/>
      <c r="GA786" s="33"/>
      <c r="GB786" s="33"/>
      <c r="GC786" s="33"/>
      <c r="GD786" s="33"/>
      <c r="GE786" s="33"/>
      <c r="GF786" s="33"/>
      <c r="GG786" s="33"/>
      <c r="GH786" s="33"/>
      <c r="GI786" s="33"/>
      <c r="GJ786" s="33"/>
      <c r="GK786" s="33"/>
      <c r="GL786" s="33"/>
      <c r="GM786" s="33"/>
      <c r="GN786" s="33"/>
      <c r="GO786" s="33"/>
      <c r="GP786" s="33"/>
      <c r="GQ786" s="33"/>
      <c r="GR786" s="33"/>
      <c r="GS786" s="33"/>
      <c r="GT786" s="33"/>
      <c r="GU786" s="33"/>
      <c r="GV786" s="33"/>
      <c r="GW786" s="33"/>
      <c r="GX786" s="33"/>
      <c r="GY786" s="33"/>
      <c r="GZ786" s="33"/>
      <c r="HA786" s="33"/>
      <c r="HB786" s="33"/>
      <c r="HC786" s="33"/>
      <c r="HD786" s="33"/>
      <c r="HE786" s="33"/>
      <c r="HF786" s="33"/>
      <c r="HG786" s="33"/>
      <c r="HH786" s="33"/>
      <c r="HI786" s="33"/>
      <c r="HJ786" s="33"/>
      <c r="HK786" s="33"/>
      <c r="HL786" s="33"/>
      <c r="HM786" s="33"/>
      <c r="HN786" s="33"/>
      <c r="HO786" s="33"/>
      <c r="HP786" s="33"/>
      <c r="HQ786" s="33"/>
      <c r="HR786" s="33"/>
      <c r="HS786" s="33"/>
      <c r="HT786" s="33"/>
      <c r="HU786" s="33"/>
      <c r="HV786" s="33"/>
      <c r="HW786" s="33"/>
      <c r="HX786" s="33"/>
      <c r="HY786" s="33"/>
      <c r="HZ786" s="33"/>
      <c r="IA786" s="33"/>
      <c r="IB786" s="33"/>
      <c r="IC786" s="33"/>
      <c r="ID786" s="33"/>
      <c r="IE786" s="33"/>
      <c r="IF786" s="33"/>
      <c r="IG786" s="33"/>
      <c r="IH786" s="33"/>
      <c r="II786" s="33"/>
      <c r="IJ786" s="33"/>
      <c r="IK786" s="33"/>
      <c r="IL786" s="33"/>
      <c r="IM786" s="33"/>
      <c r="IN786" s="33"/>
      <c r="IO786" s="33"/>
      <c r="IP786" s="33"/>
      <c r="IQ786" s="33"/>
      <c r="IR786" s="33"/>
      <c r="IS786" s="33"/>
      <c r="IT786" s="33"/>
    </row>
    <row r="787" spans="10:254" ht="43.5" customHeight="1">
      <c r="J787" s="33"/>
      <c r="K787" s="33"/>
      <c r="L787" s="33"/>
      <c r="M787" s="33"/>
      <c r="N787" s="33"/>
      <c r="O787" s="33"/>
      <c r="P787" s="33"/>
      <c r="R787" s="33"/>
      <c r="S787" s="33"/>
      <c r="T787" s="33"/>
      <c r="U787" s="33"/>
      <c r="V787" s="33"/>
      <c r="W787" s="33"/>
      <c r="X787" s="33"/>
      <c r="Y787" s="33"/>
      <c r="Z787" s="33"/>
      <c r="AA787" s="33"/>
      <c r="AB787" s="33"/>
      <c r="AC787" s="33"/>
      <c r="AD787" s="33"/>
      <c r="AE787" s="33"/>
      <c r="AF787" s="33"/>
      <c r="AG787" s="33"/>
      <c r="AH787" s="33"/>
      <c r="AI787" s="33"/>
      <c r="AJ787" s="33"/>
      <c r="AK787" s="33"/>
      <c r="AL787" s="33"/>
      <c r="AM787" s="33"/>
      <c r="AN787" s="33"/>
      <c r="AO787" s="33"/>
      <c r="AP787" s="33"/>
      <c r="AQ787" s="33"/>
      <c r="AR787" s="33"/>
      <c r="AS787" s="33"/>
      <c r="AT787" s="33"/>
      <c r="AU787" s="33"/>
      <c r="AV787" s="33"/>
      <c r="AW787" s="33"/>
      <c r="AX787" s="33"/>
      <c r="AY787" s="33"/>
      <c r="AZ787" s="33"/>
      <c r="BA787" s="33"/>
      <c r="BB787" s="33"/>
      <c r="BC787" s="33"/>
      <c r="BD787" s="33"/>
      <c r="BE787" s="33"/>
      <c r="BF787" s="33"/>
      <c r="BG787" s="33"/>
      <c r="BH787" s="33"/>
      <c r="BI787" s="33"/>
      <c r="BJ787" s="33"/>
      <c r="BK787" s="33"/>
      <c r="BL787" s="33"/>
      <c r="BM787" s="33"/>
      <c r="BN787" s="33"/>
      <c r="BO787" s="33"/>
      <c r="BP787" s="33"/>
      <c r="BQ787" s="33"/>
      <c r="BR787" s="33"/>
      <c r="BS787" s="33"/>
      <c r="BT787" s="33"/>
      <c r="BU787" s="33"/>
      <c r="BV787" s="33"/>
      <c r="BW787" s="33"/>
      <c r="BX787" s="33"/>
      <c r="BY787" s="33"/>
      <c r="BZ787" s="33"/>
      <c r="CA787" s="33"/>
      <c r="CB787" s="33"/>
      <c r="CC787" s="33"/>
      <c r="CD787" s="33"/>
      <c r="CE787" s="33"/>
      <c r="CF787" s="33"/>
      <c r="CG787" s="33"/>
      <c r="CH787" s="33"/>
      <c r="CI787" s="33"/>
      <c r="CJ787" s="33"/>
      <c r="CK787" s="33"/>
      <c r="CL787" s="33"/>
      <c r="CM787" s="33"/>
      <c r="CN787" s="33"/>
      <c r="CO787" s="33"/>
      <c r="CP787" s="33"/>
      <c r="CQ787" s="33"/>
      <c r="CR787" s="33"/>
      <c r="CS787" s="33"/>
      <c r="CT787" s="33"/>
      <c r="CU787" s="33"/>
      <c r="CV787" s="33"/>
      <c r="CW787" s="33"/>
      <c r="CX787" s="33"/>
      <c r="CY787" s="33"/>
      <c r="CZ787" s="33"/>
      <c r="DA787" s="33"/>
      <c r="DB787" s="33"/>
      <c r="DC787" s="33"/>
      <c r="DD787" s="33"/>
      <c r="DE787" s="33"/>
      <c r="DF787" s="33"/>
      <c r="DG787" s="33"/>
      <c r="DH787" s="33"/>
      <c r="DI787" s="33"/>
      <c r="DJ787" s="33"/>
      <c r="DK787" s="33"/>
      <c r="DL787" s="33"/>
      <c r="DM787" s="33"/>
      <c r="DN787" s="33"/>
      <c r="DO787" s="33"/>
      <c r="DP787" s="33"/>
      <c r="DQ787" s="33"/>
      <c r="DR787" s="33"/>
      <c r="DS787" s="33"/>
      <c r="DT787" s="33"/>
      <c r="DU787" s="33"/>
      <c r="DV787" s="33"/>
      <c r="DW787" s="33"/>
      <c r="DX787" s="33"/>
      <c r="DY787" s="33"/>
      <c r="DZ787" s="33"/>
      <c r="EA787" s="33"/>
      <c r="EB787" s="33"/>
      <c r="EC787" s="33"/>
      <c r="ED787" s="33"/>
      <c r="EE787" s="33"/>
      <c r="EF787" s="33"/>
      <c r="EG787" s="33"/>
      <c r="EH787" s="33"/>
      <c r="EI787" s="33"/>
      <c r="EJ787" s="33"/>
      <c r="EK787" s="33"/>
      <c r="EL787" s="33"/>
      <c r="EM787" s="33"/>
      <c r="EN787" s="33"/>
      <c r="EO787" s="33"/>
      <c r="EP787" s="33"/>
      <c r="EQ787" s="33"/>
      <c r="ER787" s="33"/>
      <c r="ES787" s="33"/>
      <c r="ET787" s="33"/>
      <c r="EU787" s="33"/>
      <c r="EV787" s="33"/>
      <c r="EW787" s="33"/>
      <c r="EX787" s="33"/>
      <c r="EY787" s="33"/>
      <c r="EZ787" s="33"/>
      <c r="FA787" s="33"/>
      <c r="FB787" s="33"/>
      <c r="FC787" s="33"/>
      <c r="FD787" s="33"/>
      <c r="FE787" s="33"/>
      <c r="FF787" s="33"/>
      <c r="FG787" s="33"/>
      <c r="FH787" s="33"/>
      <c r="FI787" s="33"/>
      <c r="FJ787" s="33"/>
      <c r="FK787" s="33"/>
      <c r="FL787" s="33"/>
      <c r="FM787" s="33"/>
      <c r="FN787" s="33"/>
      <c r="FO787" s="33"/>
      <c r="FP787" s="33"/>
      <c r="FQ787" s="33"/>
      <c r="FR787" s="33"/>
      <c r="FS787" s="33"/>
      <c r="FT787" s="33"/>
      <c r="FU787" s="33"/>
      <c r="FV787" s="33"/>
      <c r="FW787" s="33"/>
      <c r="FX787" s="33"/>
      <c r="FY787" s="33"/>
      <c r="FZ787" s="33"/>
      <c r="GA787" s="33"/>
      <c r="GB787" s="33"/>
      <c r="GC787" s="33"/>
      <c r="GD787" s="33"/>
      <c r="GE787" s="33"/>
      <c r="GF787" s="33"/>
      <c r="GG787" s="33"/>
      <c r="GH787" s="33"/>
      <c r="GI787" s="33"/>
      <c r="GJ787" s="33"/>
      <c r="GK787" s="33"/>
      <c r="GL787" s="33"/>
      <c r="GM787" s="33"/>
      <c r="GN787" s="33"/>
      <c r="GO787" s="33"/>
      <c r="GP787" s="33"/>
      <c r="GQ787" s="33"/>
      <c r="GR787" s="33"/>
      <c r="GS787" s="33"/>
      <c r="GT787" s="33"/>
      <c r="GU787" s="33"/>
      <c r="GV787" s="33"/>
      <c r="GW787" s="33"/>
      <c r="GX787" s="33"/>
      <c r="GY787" s="33"/>
      <c r="GZ787" s="33"/>
      <c r="HA787" s="33"/>
      <c r="HB787" s="33"/>
      <c r="HC787" s="33"/>
      <c r="HD787" s="33"/>
      <c r="HE787" s="33"/>
      <c r="HF787" s="33"/>
      <c r="HG787" s="33"/>
      <c r="HH787" s="33"/>
      <c r="HI787" s="33"/>
      <c r="HJ787" s="33"/>
      <c r="HK787" s="33"/>
      <c r="HL787" s="33"/>
      <c r="HM787" s="33"/>
      <c r="HN787" s="33"/>
      <c r="HO787" s="33"/>
      <c r="HP787" s="33"/>
      <c r="HQ787" s="33"/>
      <c r="HR787" s="33"/>
      <c r="HS787" s="33"/>
      <c r="HT787" s="33"/>
      <c r="HU787" s="33"/>
      <c r="HV787" s="33"/>
      <c r="HW787" s="33"/>
      <c r="HX787" s="33"/>
      <c r="HY787" s="33"/>
      <c r="HZ787" s="33"/>
      <c r="IA787" s="33"/>
      <c r="IB787" s="33"/>
      <c r="IC787" s="33"/>
      <c r="ID787" s="33"/>
      <c r="IE787" s="33"/>
      <c r="IF787" s="33"/>
      <c r="IG787" s="33"/>
      <c r="IH787" s="33"/>
      <c r="II787" s="33"/>
      <c r="IJ787" s="33"/>
      <c r="IK787" s="33"/>
      <c r="IL787" s="33"/>
      <c r="IM787" s="33"/>
      <c r="IN787" s="33"/>
      <c r="IO787" s="33"/>
      <c r="IP787" s="33"/>
      <c r="IQ787" s="33"/>
      <c r="IR787" s="33"/>
      <c r="IS787" s="33"/>
      <c r="IT787" s="33"/>
    </row>
    <row r="788" spans="10:254" ht="43.5" customHeight="1">
      <c r="J788" s="33"/>
      <c r="K788" s="33"/>
      <c r="L788" s="33"/>
      <c r="M788" s="33"/>
      <c r="N788" s="33"/>
      <c r="O788" s="33"/>
      <c r="P788" s="33"/>
      <c r="R788" s="33"/>
      <c r="S788" s="33"/>
      <c r="T788" s="33"/>
      <c r="U788" s="33"/>
      <c r="V788" s="33"/>
      <c r="W788" s="33"/>
      <c r="X788" s="33"/>
      <c r="Y788" s="33"/>
      <c r="Z788" s="33"/>
      <c r="AA788" s="33"/>
      <c r="AB788" s="33"/>
      <c r="AC788" s="33"/>
      <c r="AD788" s="33"/>
      <c r="AE788" s="33"/>
      <c r="AF788" s="33"/>
      <c r="AG788" s="33"/>
      <c r="AH788" s="33"/>
      <c r="AI788" s="33"/>
      <c r="AJ788" s="33"/>
      <c r="AK788" s="33"/>
      <c r="AL788" s="33"/>
      <c r="AM788" s="33"/>
      <c r="AN788" s="33"/>
      <c r="AO788" s="33"/>
      <c r="AP788" s="33"/>
      <c r="AQ788" s="33"/>
      <c r="AR788" s="33"/>
      <c r="AS788" s="33"/>
      <c r="AT788" s="33"/>
      <c r="AU788" s="33"/>
      <c r="AV788" s="33"/>
      <c r="AW788" s="33"/>
      <c r="AX788" s="33"/>
      <c r="AY788" s="33"/>
      <c r="AZ788" s="33"/>
      <c r="BA788" s="33"/>
      <c r="BB788" s="33"/>
      <c r="BC788" s="33"/>
      <c r="BD788" s="33"/>
      <c r="BE788" s="33"/>
      <c r="BF788" s="33"/>
      <c r="BG788" s="33"/>
      <c r="BH788" s="33"/>
      <c r="BI788" s="33"/>
      <c r="BJ788" s="33"/>
      <c r="BK788" s="33"/>
      <c r="BL788" s="33"/>
      <c r="BM788" s="33"/>
      <c r="BN788" s="33"/>
      <c r="BO788" s="33"/>
      <c r="BP788" s="33"/>
      <c r="BQ788" s="33"/>
      <c r="BR788" s="33"/>
      <c r="BS788" s="33"/>
      <c r="BT788" s="33"/>
      <c r="BU788" s="33"/>
      <c r="BV788" s="33"/>
      <c r="BW788" s="33"/>
      <c r="BX788" s="33"/>
      <c r="BY788" s="33"/>
      <c r="BZ788" s="33"/>
      <c r="CA788" s="33"/>
      <c r="CB788" s="33"/>
      <c r="CC788" s="33"/>
      <c r="CD788" s="33"/>
      <c r="CE788" s="33"/>
      <c r="CF788" s="33"/>
      <c r="CG788" s="33"/>
      <c r="CH788" s="33"/>
      <c r="CI788" s="33"/>
      <c r="CJ788" s="33"/>
      <c r="CK788" s="33"/>
      <c r="CL788" s="33"/>
      <c r="CM788" s="33"/>
      <c r="CN788" s="33"/>
      <c r="CO788" s="33"/>
      <c r="CP788" s="33"/>
      <c r="CQ788" s="33"/>
      <c r="CR788" s="33"/>
      <c r="CS788" s="33"/>
      <c r="CT788" s="33"/>
      <c r="CU788" s="33"/>
      <c r="CV788" s="33"/>
      <c r="CW788" s="33"/>
      <c r="CX788" s="33"/>
      <c r="CY788" s="33"/>
      <c r="CZ788" s="33"/>
      <c r="DA788" s="33"/>
      <c r="DB788" s="33"/>
      <c r="DC788" s="33"/>
      <c r="DD788" s="33"/>
      <c r="DE788" s="33"/>
      <c r="DF788" s="33"/>
      <c r="DG788" s="33"/>
      <c r="DH788" s="33"/>
      <c r="DI788" s="33"/>
      <c r="DJ788" s="33"/>
      <c r="DK788" s="33"/>
      <c r="DL788" s="33"/>
      <c r="DM788" s="33"/>
      <c r="DN788" s="33"/>
      <c r="DO788" s="33"/>
      <c r="DP788" s="33"/>
      <c r="DQ788" s="33"/>
      <c r="DR788" s="33"/>
      <c r="DS788" s="33"/>
      <c r="DT788" s="33"/>
      <c r="DU788" s="33"/>
      <c r="DV788" s="33"/>
      <c r="DW788" s="33"/>
      <c r="DX788" s="33"/>
      <c r="DY788" s="33"/>
      <c r="DZ788" s="33"/>
      <c r="EA788" s="33"/>
      <c r="EB788" s="33"/>
      <c r="EC788" s="33"/>
      <c r="ED788" s="33"/>
      <c r="EE788" s="33"/>
      <c r="EF788" s="33"/>
      <c r="EG788" s="33"/>
      <c r="EH788" s="33"/>
      <c r="EI788" s="33"/>
      <c r="EJ788" s="33"/>
      <c r="EK788" s="33"/>
      <c r="EL788" s="33"/>
      <c r="EM788" s="33"/>
      <c r="EN788" s="33"/>
      <c r="EO788" s="33"/>
      <c r="EP788" s="33"/>
      <c r="EQ788" s="33"/>
      <c r="ER788" s="33"/>
      <c r="ES788" s="33"/>
      <c r="ET788" s="33"/>
      <c r="EU788" s="33"/>
      <c r="EV788" s="33"/>
      <c r="EW788" s="33"/>
      <c r="EX788" s="33"/>
      <c r="EY788" s="33"/>
      <c r="EZ788" s="33"/>
      <c r="FA788" s="33"/>
      <c r="FB788" s="33"/>
      <c r="FC788" s="33"/>
      <c r="FD788" s="33"/>
      <c r="FE788" s="33"/>
      <c r="FF788" s="33"/>
      <c r="FG788" s="33"/>
      <c r="FH788" s="33"/>
      <c r="FI788" s="33"/>
      <c r="FJ788" s="33"/>
      <c r="FK788" s="33"/>
      <c r="FL788" s="33"/>
      <c r="FM788" s="33"/>
      <c r="FN788" s="33"/>
      <c r="FO788" s="33"/>
      <c r="FP788" s="33"/>
      <c r="FQ788" s="33"/>
      <c r="FR788" s="33"/>
      <c r="FS788" s="33"/>
      <c r="FT788" s="33"/>
      <c r="FU788" s="33"/>
      <c r="FV788" s="33"/>
      <c r="FW788" s="33"/>
      <c r="FX788" s="33"/>
      <c r="FY788" s="33"/>
      <c r="FZ788" s="33"/>
      <c r="GA788" s="33"/>
      <c r="GB788" s="33"/>
      <c r="GC788" s="33"/>
      <c r="GD788" s="33"/>
      <c r="GE788" s="33"/>
      <c r="GF788" s="33"/>
      <c r="GG788" s="33"/>
      <c r="GH788" s="33"/>
      <c r="GI788" s="33"/>
      <c r="GJ788" s="33"/>
      <c r="GK788" s="33"/>
      <c r="GL788" s="33"/>
      <c r="GM788" s="33"/>
      <c r="GN788" s="33"/>
      <c r="GO788" s="33"/>
      <c r="GP788" s="33"/>
      <c r="GQ788" s="33"/>
      <c r="GR788" s="33"/>
      <c r="GS788" s="33"/>
      <c r="GT788" s="33"/>
      <c r="GU788" s="33"/>
      <c r="GV788" s="33"/>
      <c r="GW788" s="33"/>
      <c r="GX788" s="33"/>
      <c r="GY788" s="33"/>
      <c r="GZ788" s="33"/>
      <c r="HA788" s="33"/>
      <c r="HB788" s="33"/>
      <c r="HC788" s="33"/>
      <c r="HD788" s="33"/>
      <c r="HE788" s="33"/>
      <c r="HF788" s="33"/>
      <c r="HG788" s="33"/>
      <c r="HH788" s="33"/>
      <c r="HI788" s="33"/>
      <c r="HJ788" s="33"/>
      <c r="HK788" s="33"/>
      <c r="HL788" s="33"/>
      <c r="HM788" s="33"/>
      <c r="HN788" s="33"/>
      <c r="HO788" s="33"/>
      <c r="HP788" s="33"/>
      <c r="HQ788" s="33"/>
      <c r="HR788" s="33"/>
      <c r="HS788" s="33"/>
      <c r="HT788" s="33"/>
      <c r="HU788" s="33"/>
      <c r="HV788" s="33"/>
      <c r="HW788" s="33"/>
      <c r="HX788" s="33"/>
      <c r="HY788" s="33"/>
      <c r="HZ788" s="33"/>
      <c r="IA788" s="33"/>
      <c r="IB788" s="33"/>
      <c r="IC788" s="33"/>
      <c r="ID788" s="33"/>
      <c r="IE788" s="33"/>
      <c r="IF788" s="33"/>
      <c r="IG788" s="33"/>
      <c r="IH788" s="33"/>
      <c r="II788" s="33"/>
      <c r="IJ788" s="33"/>
      <c r="IK788" s="33"/>
      <c r="IL788" s="33"/>
      <c r="IM788" s="33"/>
      <c r="IN788" s="33"/>
      <c r="IO788" s="33"/>
      <c r="IP788" s="33"/>
      <c r="IQ788" s="33"/>
      <c r="IR788" s="33"/>
      <c r="IS788" s="33"/>
      <c r="IT788" s="33"/>
    </row>
    <row r="789" spans="10:254" ht="43.5" customHeight="1">
      <c r="J789" s="33"/>
      <c r="K789" s="33"/>
      <c r="L789" s="33"/>
      <c r="M789" s="33"/>
      <c r="N789" s="33"/>
      <c r="O789" s="33"/>
      <c r="P789" s="33"/>
      <c r="R789" s="33"/>
      <c r="S789" s="33"/>
      <c r="T789" s="33"/>
      <c r="U789" s="33"/>
      <c r="V789" s="33"/>
      <c r="W789" s="33"/>
      <c r="X789" s="33"/>
      <c r="Y789" s="33"/>
      <c r="Z789" s="33"/>
      <c r="AA789" s="33"/>
      <c r="AB789" s="33"/>
      <c r="AC789" s="33"/>
      <c r="AD789" s="33"/>
      <c r="AE789" s="33"/>
      <c r="AF789" s="33"/>
      <c r="AG789" s="33"/>
      <c r="AH789" s="33"/>
      <c r="AI789" s="33"/>
      <c r="AJ789" s="33"/>
      <c r="AK789" s="33"/>
      <c r="AL789" s="33"/>
      <c r="AM789" s="33"/>
      <c r="AN789" s="33"/>
      <c r="AO789" s="33"/>
      <c r="AP789" s="33"/>
      <c r="AQ789" s="33"/>
      <c r="AR789" s="33"/>
      <c r="AS789" s="33"/>
      <c r="AT789" s="33"/>
      <c r="AU789" s="33"/>
      <c r="AV789" s="33"/>
      <c r="AW789" s="33"/>
      <c r="AX789" s="33"/>
      <c r="AY789" s="33"/>
      <c r="AZ789" s="33"/>
      <c r="BA789" s="33"/>
      <c r="BB789" s="33"/>
      <c r="BC789" s="33"/>
      <c r="BD789" s="33"/>
      <c r="BE789" s="33"/>
      <c r="BF789" s="33"/>
      <c r="BG789" s="33"/>
      <c r="BH789" s="33"/>
      <c r="BI789" s="33"/>
      <c r="BJ789" s="33"/>
      <c r="BK789" s="33"/>
      <c r="BL789" s="33"/>
      <c r="BM789" s="33"/>
      <c r="BN789" s="33"/>
      <c r="BO789" s="33"/>
      <c r="BP789" s="33"/>
      <c r="BQ789" s="33"/>
      <c r="BR789" s="33"/>
      <c r="BS789" s="33"/>
      <c r="BT789" s="33"/>
      <c r="BU789" s="33"/>
      <c r="BV789" s="33"/>
      <c r="BW789" s="33"/>
      <c r="BX789" s="33"/>
      <c r="BY789" s="33"/>
      <c r="BZ789" s="33"/>
      <c r="CA789" s="33"/>
      <c r="CB789" s="33"/>
      <c r="CC789" s="33"/>
      <c r="CD789" s="33"/>
      <c r="CE789" s="33"/>
      <c r="CF789" s="33"/>
      <c r="CG789" s="33"/>
      <c r="CH789" s="33"/>
      <c r="CI789" s="33"/>
      <c r="CJ789" s="33"/>
      <c r="CK789" s="33"/>
      <c r="CL789" s="33"/>
      <c r="CM789" s="33"/>
      <c r="CN789" s="33"/>
      <c r="CO789" s="33"/>
      <c r="CP789" s="33"/>
      <c r="CQ789" s="33"/>
      <c r="CR789" s="33"/>
      <c r="CS789" s="33"/>
      <c r="CT789" s="33"/>
      <c r="CU789" s="33"/>
      <c r="CV789" s="33"/>
      <c r="CW789" s="33"/>
      <c r="CX789" s="33"/>
      <c r="CY789" s="33"/>
      <c r="CZ789" s="33"/>
      <c r="DA789" s="33"/>
      <c r="DB789" s="33"/>
      <c r="DC789" s="33"/>
      <c r="DD789" s="33"/>
      <c r="DE789" s="33"/>
      <c r="DF789" s="33"/>
      <c r="DG789" s="33"/>
      <c r="DH789" s="33"/>
      <c r="DI789" s="33"/>
      <c r="DJ789" s="33"/>
      <c r="DK789" s="33"/>
      <c r="DL789" s="33"/>
      <c r="DM789" s="33"/>
      <c r="DN789" s="33"/>
      <c r="DO789" s="33"/>
      <c r="DP789" s="33"/>
      <c r="DQ789" s="33"/>
      <c r="DR789" s="33"/>
      <c r="DS789" s="33"/>
      <c r="DT789" s="33"/>
      <c r="DU789" s="33"/>
      <c r="DV789" s="33"/>
      <c r="DW789" s="33"/>
      <c r="DX789" s="33"/>
      <c r="DY789" s="33"/>
      <c r="DZ789" s="33"/>
      <c r="EA789" s="33"/>
      <c r="EB789" s="33"/>
      <c r="EC789" s="33"/>
      <c r="ED789" s="33"/>
      <c r="EE789" s="33"/>
      <c r="EF789" s="33"/>
      <c r="EG789" s="33"/>
      <c r="EH789" s="33"/>
      <c r="EI789" s="33"/>
      <c r="EJ789" s="33"/>
      <c r="EK789" s="33"/>
      <c r="EL789" s="33"/>
      <c r="EM789" s="33"/>
      <c r="EN789" s="33"/>
      <c r="EO789" s="33"/>
      <c r="EP789" s="33"/>
      <c r="EQ789" s="33"/>
      <c r="ER789" s="33"/>
      <c r="ES789" s="33"/>
      <c r="ET789" s="33"/>
      <c r="EU789" s="33"/>
      <c r="EV789" s="33"/>
      <c r="EW789" s="33"/>
      <c r="EX789" s="33"/>
      <c r="EY789" s="33"/>
      <c r="EZ789" s="33"/>
      <c r="FA789" s="33"/>
      <c r="FB789" s="33"/>
      <c r="FC789" s="33"/>
      <c r="FD789" s="33"/>
      <c r="FE789" s="33"/>
      <c r="FF789" s="33"/>
      <c r="FG789" s="33"/>
      <c r="FH789" s="33"/>
      <c r="FI789" s="33"/>
      <c r="FJ789" s="33"/>
      <c r="FK789" s="33"/>
      <c r="FL789" s="33"/>
      <c r="FM789" s="33"/>
      <c r="FN789" s="33"/>
      <c r="FO789" s="33"/>
      <c r="FP789" s="33"/>
      <c r="FQ789" s="33"/>
      <c r="FR789" s="33"/>
      <c r="FS789" s="33"/>
      <c r="FT789" s="33"/>
      <c r="FU789" s="33"/>
      <c r="FV789" s="33"/>
      <c r="FW789" s="33"/>
      <c r="FX789" s="33"/>
      <c r="FY789" s="33"/>
      <c r="FZ789" s="33"/>
      <c r="GA789" s="33"/>
      <c r="GB789" s="33"/>
      <c r="GC789" s="33"/>
      <c r="GD789" s="33"/>
      <c r="GE789" s="33"/>
      <c r="GF789" s="33"/>
      <c r="GG789" s="33"/>
      <c r="GH789" s="33"/>
      <c r="GI789" s="33"/>
      <c r="GJ789" s="33"/>
      <c r="GK789" s="33"/>
      <c r="GL789" s="33"/>
      <c r="GM789" s="33"/>
      <c r="GN789" s="33"/>
      <c r="GO789" s="33"/>
      <c r="GP789" s="33"/>
      <c r="GQ789" s="33"/>
      <c r="GR789" s="33"/>
      <c r="GS789" s="33"/>
      <c r="GT789" s="33"/>
      <c r="GU789" s="33"/>
      <c r="GV789" s="33"/>
      <c r="GW789" s="33"/>
      <c r="GX789" s="33"/>
      <c r="GY789" s="33"/>
      <c r="GZ789" s="33"/>
      <c r="HA789" s="33"/>
      <c r="HB789" s="33"/>
      <c r="HC789" s="33"/>
      <c r="HD789" s="33"/>
      <c r="HE789" s="33"/>
      <c r="HF789" s="33"/>
      <c r="HG789" s="33"/>
      <c r="HH789" s="33"/>
      <c r="HI789" s="33"/>
      <c r="HJ789" s="33"/>
      <c r="HK789" s="33"/>
      <c r="HL789" s="33"/>
      <c r="HM789" s="33"/>
      <c r="HN789" s="33"/>
      <c r="HO789" s="33"/>
      <c r="HP789" s="33"/>
      <c r="HQ789" s="33"/>
      <c r="HR789" s="33"/>
      <c r="HS789" s="33"/>
      <c r="HT789" s="33"/>
      <c r="HU789" s="33"/>
      <c r="HV789" s="33"/>
      <c r="HW789" s="33"/>
      <c r="HX789" s="33"/>
      <c r="HY789" s="33"/>
      <c r="HZ789" s="33"/>
      <c r="IA789" s="33"/>
      <c r="IB789" s="33"/>
      <c r="IC789" s="33"/>
      <c r="ID789" s="33"/>
      <c r="IE789" s="33"/>
      <c r="IF789" s="33"/>
      <c r="IG789" s="33"/>
      <c r="IH789" s="33"/>
      <c r="II789" s="33"/>
      <c r="IJ789" s="33"/>
      <c r="IK789" s="33"/>
      <c r="IL789" s="33"/>
      <c r="IM789" s="33"/>
      <c r="IN789" s="33"/>
      <c r="IO789" s="33"/>
      <c r="IP789" s="33"/>
      <c r="IQ789" s="33"/>
      <c r="IR789" s="33"/>
      <c r="IS789" s="33"/>
      <c r="IT789" s="33"/>
    </row>
    <row r="790" spans="10:254" ht="43.5" customHeight="1">
      <c r="J790" s="33"/>
      <c r="K790" s="33"/>
      <c r="L790" s="33"/>
      <c r="M790" s="33"/>
      <c r="N790" s="33"/>
      <c r="O790" s="33"/>
      <c r="P790" s="33"/>
      <c r="X790" s="33"/>
      <c r="Y790" s="33"/>
      <c r="Z790" s="33"/>
      <c r="AA790" s="33"/>
      <c r="AB790" s="33"/>
      <c r="AC790" s="33"/>
      <c r="AD790" s="33"/>
      <c r="AE790" s="33"/>
      <c r="AF790" s="33"/>
      <c r="AG790" s="33"/>
      <c r="AH790" s="33"/>
      <c r="AI790" s="33"/>
      <c r="AJ790" s="33"/>
      <c r="AK790" s="33"/>
      <c r="AL790" s="33"/>
      <c r="AM790" s="33"/>
      <c r="AN790" s="33"/>
      <c r="AO790" s="33"/>
      <c r="AP790" s="33"/>
      <c r="AQ790" s="33"/>
      <c r="AR790" s="33"/>
      <c r="AS790" s="33"/>
      <c r="AT790" s="33"/>
      <c r="AU790" s="33"/>
      <c r="AV790" s="33"/>
      <c r="AW790" s="33"/>
      <c r="AX790" s="33"/>
      <c r="AY790" s="33"/>
      <c r="AZ790" s="33"/>
      <c r="BA790" s="33"/>
      <c r="BB790" s="33"/>
      <c r="BC790" s="33"/>
      <c r="BD790" s="33"/>
      <c r="BE790" s="33"/>
      <c r="BF790" s="33"/>
      <c r="BG790" s="33"/>
      <c r="BH790" s="33"/>
      <c r="BI790" s="33"/>
      <c r="BJ790" s="33"/>
      <c r="BK790" s="33"/>
      <c r="BL790" s="33"/>
      <c r="BM790" s="33"/>
      <c r="BN790" s="33"/>
      <c r="BO790" s="33"/>
      <c r="BP790" s="33"/>
      <c r="BQ790" s="33"/>
      <c r="BR790" s="33"/>
      <c r="BS790" s="33"/>
      <c r="BT790" s="33"/>
      <c r="BU790" s="33"/>
      <c r="BV790" s="33"/>
      <c r="BW790" s="33"/>
      <c r="BX790" s="33"/>
      <c r="BY790" s="33"/>
      <c r="BZ790" s="33"/>
      <c r="CA790" s="33"/>
      <c r="CB790" s="33"/>
      <c r="CC790" s="33"/>
      <c r="CD790" s="33"/>
      <c r="CE790" s="33"/>
      <c r="CF790" s="33"/>
      <c r="CG790" s="33"/>
      <c r="CH790" s="33"/>
      <c r="CI790" s="33"/>
      <c r="CJ790" s="33"/>
      <c r="CK790" s="33"/>
      <c r="CL790" s="33"/>
      <c r="CM790" s="33"/>
      <c r="CN790" s="33"/>
      <c r="CO790" s="33"/>
      <c r="CP790" s="33"/>
      <c r="CQ790" s="33"/>
      <c r="CR790" s="33"/>
      <c r="CS790" s="33"/>
      <c r="CT790" s="33"/>
      <c r="CU790" s="33"/>
      <c r="CV790" s="33"/>
      <c r="CW790" s="33"/>
      <c r="CX790" s="33"/>
      <c r="CY790" s="33"/>
      <c r="CZ790" s="33"/>
      <c r="DA790" s="33"/>
      <c r="DB790" s="33"/>
      <c r="DC790" s="33"/>
      <c r="DD790" s="33"/>
      <c r="DE790" s="33"/>
      <c r="DF790" s="33"/>
      <c r="DG790" s="33"/>
      <c r="DH790" s="33"/>
      <c r="DI790" s="33"/>
      <c r="DJ790" s="33"/>
      <c r="DK790" s="33"/>
      <c r="DL790" s="33"/>
      <c r="DM790" s="33"/>
      <c r="DN790" s="33"/>
      <c r="DO790" s="33"/>
      <c r="DP790" s="33"/>
      <c r="DQ790" s="33"/>
      <c r="DR790" s="33"/>
      <c r="DS790" s="33"/>
      <c r="DT790" s="33"/>
      <c r="DU790" s="33"/>
      <c r="DV790" s="33"/>
      <c r="DW790" s="33"/>
      <c r="DX790" s="33"/>
      <c r="DY790" s="33"/>
      <c r="DZ790" s="33"/>
      <c r="EA790" s="33"/>
      <c r="EB790" s="33"/>
      <c r="EC790" s="33"/>
      <c r="ED790" s="33"/>
      <c r="EE790" s="33"/>
      <c r="EF790" s="33"/>
      <c r="EG790" s="33"/>
      <c r="EH790" s="33"/>
      <c r="EI790" s="33"/>
      <c r="EJ790" s="33"/>
      <c r="EK790" s="33"/>
      <c r="EL790" s="33"/>
      <c r="EM790" s="33"/>
      <c r="EN790" s="33"/>
      <c r="EO790" s="33"/>
      <c r="EP790" s="33"/>
      <c r="EQ790" s="33"/>
      <c r="ER790" s="33"/>
      <c r="ES790" s="33"/>
      <c r="ET790" s="33"/>
      <c r="EU790" s="33"/>
      <c r="EV790" s="33"/>
      <c r="EW790" s="33"/>
      <c r="EX790" s="33"/>
      <c r="EY790" s="33"/>
      <c r="EZ790" s="33"/>
      <c r="FA790" s="33"/>
      <c r="FB790" s="33"/>
      <c r="FC790" s="33"/>
      <c r="FD790" s="33"/>
      <c r="FE790" s="33"/>
      <c r="FF790" s="33"/>
      <c r="FG790" s="33"/>
      <c r="FH790" s="33"/>
      <c r="FI790" s="33"/>
      <c r="FJ790" s="33"/>
      <c r="FK790" s="33"/>
      <c r="FL790" s="33"/>
      <c r="FM790" s="33"/>
      <c r="FN790" s="33"/>
      <c r="FO790" s="33"/>
      <c r="FP790" s="33"/>
      <c r="FQ790" s="33"/>
      <c r="FR790" s="33"/>
      <c r="FS790" s="33"/>
      <c r="FT790" s="33"/>
      <c r="FU790" s="33"/>
      <c r="FV790" s="33"/>
      <c r="FW790" s="33"/>
      <c r="FX790" s="33"/>
      <c r="FY790" s="33"/>
      <c r="FZ790" s="33"/>
      <c r="GA790" s="33"/>
      <c r="GB790" s="33"/>
      <c r="GC790" s="33"/>
      <c r="GD790" s="33"/>
      <c r="GE790" s="33"/>
      <c r="GF790" s="33"/>
      <c r="GG790" s="33"/>
      <c r="GH790" s="33"/>
      <c r="GI790" s="33"/>
      <c r="GJ790" s="33"/>
      <c r="GK790" s="33"/>
      <c r="GL790" s="33"/>
      <c r="GM790" s="33"/>
      <c r="GN790" s="33"/>
      <c r="GO790" s="33"/>
      <c r="GP790" s="33"/>
      <c r="GQ790" s="33"/>
      <c r="GR790" s="33"/>
      <c r="GS790" s="33"/>
      <c r="GT790" s="33"/>
      <c r="GU790" s="33"/>
      <c r="GV790" s="33"/>
      <c r="GW790" s="33"/>
      <c r="GX790" s="33"/>
      <c r="GY790" s="33"/>
      <c r="GZ790" s="33"/>
      <c r="HA790" s="33"/>
      <c r="HB790" s="33"/>
      <c r="HC790" s="33"/>
      <c r="HD790" s="33"/>
      <c r="HE790" s="33"/>
      <c r="HF790" s="33"/>
      <c r="HG790" s="33"/>
      <c r="HH790" s="33"/>
      <c r="HI790" s="33"/>
      <c r="HJ790" s="33"/>
      <c r="HK790" s="33"/>
      <c r="HL790" s="33"/>
      <c r="HM790" s="33"/>
      <c r="HN790" s="33"/>
      <c r="HO790" s="33"/>
      <c r="HP790" s="33"/>
      <c r="HQ790" s="33"/>
      <c r="HR790" s="33"/>
      <c r="HS790" s="33"/>
      <c r="HT790" s="33"/>
      <c r="HU790" s="33"/>
      <c r="HV790" s="33"/>
      <c r="HW790" s="33"/>
      <c r="HX790" s="33"/>
      <c r="HY790" s="33"/>
      <c r="HZ790" s="33"/>
      <c r="IA790" s="33"/>
      <c r="IB790" s="33"/>
      <c r="IC790" s="33"/>
      <c r="ID790" s="33"/>
      <c r="IE790" s="33"/>
      <c r="IF790" s="33"/>
      <c r="IG790" s="33"/>
      <c r="IH790" s="33"/>
      <c r="II790" s="33"/>
      <c r="IJ790" s="33"/>
      <c r="IK790" s="33"/>
      <c r="IL790" s="33"/>
      <c r="IM790" s="33"/>
      <c r="IN790" s="33"/>
      <c r="IO790" s="33"/>
      <c r="IP790" s="33"/>
      <c r="IQ790" s="33"/>
      <c r="IR790" s="33"/>
      <c r="IS790" s="33"/>
      <c r="IT790" s="33"/>
    </row>
    <row r="791" spans="10:254" ht="43.5" customHeight="1">
      <c r="J791" s="33"/>
      <c r="K791" s="33"/>
      <c r="L791" s="33"/>
      <c r="M791" s="33"/>
      <c r="N791" s="33"/>
      <c r="O791" s="33"/>
      <c r="P791" s="33"/>
      <c r="X791" s="33"/>
      <c r="Y791" s="33"/>
      <c r="Z791" s="33"/>
      <c r="AA791" s="33"/>
      <c r="AB791" s="33"/>
      <c r="AC791" s="33"/>
      <c r="AD791" s="33"/>
      <c r="AE791" s="33"/>
      <c r="AF791" s="33"/>
      <c r="AG791" s="33"/>
      <c r="AH791" s="33"/>
      <c r="AI791" s="33"/>
      <c r="AJ791" s="33"/>
      <c r="AK791" s="33"/>
      <c r="AL791" s="33"/>
      <c r="AM791" s="33"/>
      <c r="AN791" s="33"/>
      <c r="AO791" s="33"/>
      <c r="AP791" s="33"/>
      <c r="AQ791" s="33"/>
      <c r="AR791" s="33"/>
      <c r="AS791" s="33"/>
      <c r="AT791" s="33"/>
      <c r="AU791" s="33"/>
      <c r="AV791" s="33"/>
      <c r="AW791" s="33"/>
      <c r="AX791" s="33"/>
      <c r="AY791" s="33"/>
      <c r="AZ791" s="33"/>
      <c r="BA791" s="33"/>
      <c r="BB791" s="33"/>
      <c r="BC791" s="33"/>
      <c r="BD791" s="33"/>
      <c r="BE791" s="33"/>
      <c r="BF791" s="33"/>
      <c r="BG791" s="33"/>
      <c r="BH791" s="33"/>
      <c r="BI791" s="33"/>
      <c r="BJ791" s="33"/>
      <c r="BK791" s="33"/>
      <c r="BL791" s="33"/>
      <c r="BM791" s="33"/>
      <c r="BN791" s="33"/>
      <c r="BO791" s="33"/>
      <c r="BP791" s="33"/>
      <c r="BQ791" s="33"/>
      <c r="BR791" s="33"/>
      <c r="BS791" s="33"/>
      <c r="BT791" s="33"/>
      <c r="BU791" s="33"/>
      <c r="BV791" s="33"/>
      <c r="BW791" s="33"/>
      <c r="BX791" s="33"/>
      <c r="BY791" s="33"/>
      <c r="BZ791" s="33"/>
      <c r="CA791" s="33"/>
      <c r="CB791" s="33"/>
      <c r="CC791" s="33"/>
      <c r="CD791" s="33"/>
      <c r="CE791" s="33"/>
      <c r="CF791" s="33"/>
      <c r="CG791" s="33"/>
      <c r="CH791" s="33"/>
      <c r="CI791" s="33"/>
      <c r="CJ791" s="33"/>
      <c r="CK791" s="33"/>
      <c r="CL791" s="33"/>
      <c r="CM791" s="33"/>
      <c r="CN791" s="33"/>
      <c r="CO791" s="33"/>
      <c r="CP791" s="33"/>
      <c r="CQ791" s="33"/>
      <c r="CR791" s="33"/>
      <c r="CS791" s="33"/>
      <c r="CT791" s="33"/>
      <c r="CU791" s="33"/>
      <c r="CV791" s="33"/>
      <c r="CW791" s="33"/>
      <c r="CX791" s="33"/>
      <c r="CY791" s="33"/>
      <c r="CZ791" s="33"/>
      <c r="DA791" s="33"/>
      <c r="DB791" s="33"/>
      <c r="DC791" s="33"/>
      <c r="DD791" s="33"/>
      <c r="DE791" s="33"/>
      <c r="DF791" s="33"/>
      <c r="DG791" s="33"/>
      <c r="DH791" s="33"/>
      <c r="DI791" s="33"/>
      <c r="DJ791" s="33"/>
      <c r="DK791" s="33"/>
      <c r="DL791" s="33"/>
      <c r="DM791" s="33"/>
      <c r="DN791" s="33"/>
      <c r="DO791" s="33"/>
      <c r="DP791" s="33"/>
      <c r="DQ791" s="33"/>
      <c r="DR791" s="33"/>
      <c r="DS791" s="33"/>
      <c r="DT791" s="33"/>
      <c r="DU791" s="33"/>
      <c r="DV791" s="33"/>
      <c r="DW791" s="33"/>
      <c r="DX791" s="33"/>
      <c r="DY791" s="33"/>
      <c r="DZ791" s="33"/>
      <c r="EA791" s="33"/>
      <c r="EB791" s="33"/>
      <c r="EC791" s="33"/>
      <c r="ED791" s="33"/>
      <c r="EE791" s="33"/>
      <c r="EF791" s="33"/>
      <c r="EG791" s="33"/>
      <c r="EH791" s="33"/>
      <c r="EI791" s="33"/>
      <c r="EJ791" s="33"/>
      <c r="EK791" s="33"/>
      <c r="EL791" s="33"/>
      <c r="EM791" s="33"/>
      <c r="EN791" s="33"/>
      <c r="EO791" s="33"/>
      <c r="EP791" s="33"/>
      <c r="EQ791" s="33"/>
      <c r="ER791" s="33"/>
      <c r="ES791" s="33"/>
      <c r="ET791" s="33"/>
      <c r="EU791" s="33"/>
      <c r="EV791" s="33"/>
      <c r="EW791" s="33"/>
      <c r="EX791" s="33"/>
      <c r="EY791" s="33"/>
      <c r="EZ791" s="33"/>
      <c r="FA791" s="33"/>
      <c r="FB791" s="33"/>
      <c r="FC791" s="33"/>
      <c r="FD791" s="33"/>
      <c r="FE791" s="33"/>
      <c r="FF791" s="33"/>
      <c r="FG791" s="33"/>
      <c r="FH791" s="33"/>
      <c r="FI791" s="33"/>
      <c r="FJ791" s="33"/>
      <c r="FK791" s="33"/>
      <c r="FL791" s="33"/>
      <c r="FM791" s="33"/>
      <c r="FN791" s="33"/>
      <c r="FO791" s="33"/>
      <c r="FP791" s="33"/>
      <c r="FQ791" s="33"/>
      <c r="FR791" s="33"/>
      <c r="FS791" s="33"/>
      <c r="FT791" s="33"/>
      <c r="FU791" s="33"/>
      <c r="FV791" s="33"/>
      <c r="FW791" s="33"/>
      <c r="FX791" s="33"/>
      <c r="FY791" s="33"/>
      <c r="FZ791" s="33"/>
      <c r="GA791" s="33"/>
      <c r="GB791" s="33"/>
      <c r="GC791" s="33"/>
      <c r="GD791" s="33"/>
      <c r="GE791" s="33"/>
      <c r="GF791" s="33"/>
      <c r="GG791" s="33"/>
      <c r="GH791" s="33"/>
      <c r="GI791" s="33"/>
      <c r="GJ791" s="33"/>
      <c r="GK791" s="33"/>
      <c r="GL791" s="33"/>
      <c r="GM791" s="33"/>
      <c r="GN791" s="33"/>
      <c r="GO791" s="33"/>
      <c r="GP791" s="33"/>
      <c r="GQ791" s="33"/>
      <c r="GR791" s="33"/>
      <c r="GS791" s="33"/>
      <c r="GT791" s="33"/>
      <c r="GU791" s="33"/>
      <c r="GV791" s="33"/>
      <c r="GW791" s="33"/>
      <c r="GX791" s="33"/>
      <c r="GY791" s="33"/>
      <c r="GZ791" s="33"/>
      <c r="HA791" s="33"/>
      <c r="HB791" s="33"/>
      <c r="HC791" s="33"/>
      <c r="HD791" s="33"/>
      <c r="HE791" s="33"/>
      <c r="HF791" s="33"/>
      <c r="HG791" s="33"/>
      <c r="HH791" s="33"/>
      <c r="HI791" s="33"/>
      <c r="HJ791" s="33"/>
      <c r="HK791" s="33"/>
      <c r="HL791" s="33"/>
      <c r="HM791" s="33"/>
      <c r="HN791" s="33"/>
      <c r="HO791" s="33"/>
      <c r="HP791" s="33"/>
      <c r="HQ791" s="33"/>
      <c r="HR791" s="33"/>
      <c r="HS791" s="33"/>
      <c r="HT791" s="33"/>
      <c r="HU791" s="33"/>
      <c r="HV791" s="33"/>
      <c r="HW791" s="33"/>
      <c r="HX791" s="33"/>
      <c r="HY791" s="33"/>
      <c r="HZ791" s="33"/>
      <c r="IA791" s="33"/>
      <c r="IB791" s="33"/>
      <c r="IC791" s="33"/>
      <c r="ID791" s="33"/>
      <c r="IE791" s="33"/>
      <c r="IF791" s="33"/>
      <c r="IG791" s="33"/>
      <c r="IH791" s="33"/>
      <c r="II791" s="33"/>
      <c r="IJ791" s="33"/>
      <c r="IK791" s="33"/>
      <c r="IL791" s="33"/>
      <c r="IM791" s="33"/>
      <c r="IN791" s="33"/>
      <c r="IO791" s="33"/>
      <c r="IP791" s="33"/>
      <c r="IQ791" s="33"/>
      <c r="IR791" s="33"/>
      <c r="IS791" s="33"/>
      <c r="IT791" s="33"/>
    </row>
    <row r="792" spans="10:254" ht="43.5" customHeight="1">
      <c r="J792" s="33"/>
      <c r="K792" s="33"/>
      <c r="L792" s="33"/>
      <c r="M792" s="33"/>
      <c r="N792" s="33"/>
      <c r="O792" s="33"/>
      <c r="P792" s="33"/>
      <c r="X792" s="33"/>
      <c r="Y792" s="33"/>
      <c r="Z792" s="33"/>
      <c r="AA792" s="33"/>
      <c r="AB792" s="33"/>
      <c r="AC792" s="33"/>
      <c r="AD792" s="33"/>
      <c r="AE792" s="33"/>
      <c r="AF792" s="33"/>
      <c r="AG792" s="33"/>
      <c r="AH792" s="33"/>
      <c r="AI792" s="33"/>
      <c r="AJ792" s="33"/>
      <c r="AK792" s="33"/>
      <c r="AL792" s="33"/>
      <c r="AM792" s="33"/>
      <c r="AN792" s="33"/>
      <c r="AO792" s="33"/>
      <c r="AP792" s="33"/>
      <c r="AQ792" s="33"/>
      <c r="AR792" s="33"/>
      <c r="AS792" s="33"/>
      <c r="AT792" s="33"/>
      <c r="AU792" s="33"/>
      <c r="AV792" s="33"/>
      <c r="AW792" s="33"/>
      <c r="AX792" s="33"/>
      <c r="AY792" s="33"/>
      <c r="AZ792" s="33"/>
      <c r="BA792" s="33"/>
      <c r="BB792" s="33"/>
      <c r="BC792" s="33"/>
      <c r="BD792" s="33"/>
      <c r="BE792" s="33"/>
      <c r="BF792" s="33"/>
      <c r="BG792" s="33"/>
      <c r="BH792" s="33"/>
      <c r="BI792" s="33"/>
      <c r="BJ792" s="33"/>
      <c r="BK792" s="33"/>
      <c r="BL792" s="33"/>
      <c r="BM792" s="33"/>
      <c r="BN792" s="33"/>
      <c r="BO792" s="33"/>
      <c r="BP792" s="33"/>
      <c r="BQ792" s="33"/>
      <c r="BR792" s="33"/>
      <c r="BS792" s="33"/>
      <c r="BT792" s="33"/>
      <c r="BU792" s="33"/>
      <c r="BV792" s="33"/>
      <c r="BW792" s="33"/>
      <c r="BX792" s="33"/>
      <c r="BY792" s="33"/>
      <c r="BZ792" s="33"/>
      <c r="CA792" s="33"/>
      <c r="CB792" s="33"/>
      <c r="CC792" s="33"/>
      <c r="CD792" s="33"/>
      <c r="CE792" s="33"/>
      <c r="CF792" s="33"/>
      <c r="CG792" s="33"/>
      <c r="CH792" s="33"/>
      <c r="CI792" s="33"/>
      <c r="CJ792" s="33"/>
      <c r="CK792" s="33"/>
      <c r="CL792" s="33"/>
      <c r="CM792" s="33"/>
      <c r="CN792" s="33"/>
      <c r="CO792" s="33"/>
      <c r="CP792" s="33"/>
      <c r="CQ792" s="33"/>
      <c r="CR792" s="33"/>
      <c r="CS792" s="33"/>
      <c r="CT792" s="33"/>
      <c r="CU792" s="33"/>
      <c r="CV792" s="33"/>
      <c r="CW792" s="33"/>
      <c r="CX792" s="33"/>
      <c r="CY792" s="33"/>
      <c r="CZ792" s="33"/>
      <c r="DA792" s="33"/>
      <c r="DB792" s="33"/>
      <c r="DC792" s="33"/>
      <c r="DD792" s="33"/>
      <c r="DE792" s="33"/>
      <c r="DF792" s="33"/>
      <c r="DG792" s="33"/>
      <c r="DH792" s="33"/>
      <c r="DI792" s="33"/>
      <c r="DJ792" s="33"/>
      <c r="DK792" s="33"/>
      <c r="DL792" s="33"/>
      <c r="DM792" s="33"/>
      <c r="DN792" s="33"/>
      <c r="DO792" s="33"/>
      <c r="DP792" s="33"/>
      <c r="DQ792" s="33"/>
      <c r="DR792" s="33"/>
      <c r="DS792" s="33"/>
      <c r="DT792" s="33"/>
      <c r="DU792" s="33"/>
      <c r="DV792" s="33"/>
      <c r="DW792" s="33"/>
      <c r="DX792" s="33"/>
      <c r="DY792" s="33"/>
      <c r="DZ792" s="33"/>
      <c r="EA792" s="33"/>
      <c r="EB792" s="33"/>
      <c r="EC792" s="33"/>
      <c r="ED792" s="33"/>
      <c r="EE792" s="33"/>
      <c r="EF792" s="33"/>
      <c r="EG792" s="33"/>
      <c r="EH792" s="33"/>
      <c r="EI792" s="33"/>
      <c r="EJ792" s="33"/>
      <c r="EK792" s="33"/>
      <c r="EL792" s="33"/>
      <c r="EM792" s="33"/>
      <c r="EN792" s="33"/>
      <c r="EO792" s="33"/>
      <c r="EP792" s="33"/>
      <c r="EQ792" s="33"/>
      <c r="ER792" s="33"/>
      <c r="ES792" s="33"/>
      <c r="ET792" s="33"/>
      <c r="EU792" s="33"/>
      <c r="EV792" s="33"/>
      <c r="EW792" s="33"/>
      <c r="EX792" s="33"/>
      <c r="EY792" s="33"/>
      <c r="EZ792" s="33"/>
      <c r="FA792" s="33"/>
      <c r="FB792" s="33"/>
      <c r="FC792" s="33"/>
      <c r="FD792" s="33"/>
      <c r="FE792" s="33"/>
      <c r="FF792" s="33"/>
      <c r="FG792" s="33"/>
      <c r="FH792" s="33"/>
      <c r="FI792" s="33"/>
      <c r="FJ792" s="33"/>
      <c r="FK792" s="33"/>
      <c r="FL792" s="33"/>
      <c r="FM792" s="33"/>
      <c r="FN792" s="33"/>
      <c r="FO792" s="33"/>
      <c r="FP792" s="33"/>
      <c r="FQ792" s="33"/>
      <c r="FR792" s="33"/>
      <c r="FS792" s="33"/>
      <c r="FT792" s="33"/>
      <c r="FU792" s="33"/>
      <c r="FV792" s="33"/>
      <c r="FW792" s="33"/>
      <c r="FX792" s="33"/>
      <c r="FY792" s="33"/>
      <c r="FZ792" s="33"/>
      <c r="GA792" s="33"/>
      <c r="GB792" s="33"/>
      <c r="GC792" s="33"/>
      <c r="GD792" s="33"/>
      <c r="GE792" s="33"/>
      <c r="GF792" s="33"/>
      <c r="GG792" s="33"/>
      <c r="GH792" s="33"/>
      <c r="GI792" s="33"/>
      <c r="GJ792" s="33"/>
      <c r="GK792" s="33"/>
      <c r="GL792" s="33"/>
      <c r="GM792" s="33"/>
      <c r="GN792" s="33"/>
      <c r="GO792" s="33"/>
      <c r="GP792" s="33"/>
      <c r="GQ792" s="33"/>
      <c r="GR792" s="33"/>
      <c r="GS792" s="33"/>
      <c r="GT792" s="33"/>
      <c r="GU792" s="33"/>
      <c r="GV792" s="33"/>
      <c r="GW792" s="33"/>
      <c r="GX792" s="33"/>
      <c r="GY792" s="33"/>
      <c r="GZ792" s="33"/>
      <c r="HA792" s="33"/>
      <c r="HB792" s="33"/>
      <c r="HC792" s="33"/>
      <c r="HD792" s="33"/>
      <c r="HE792" s="33"/>
      <c r="HF792" s="33"/>
      <c r="HG792" s="33"/>
      <c r="HH792" s="33"/>
      <c r="HI792" s="33"/>
      <c r="HJ792" s="33"/>
      <c r="HK792" s="33"/>
      <c r="HL792" s="33"/>
      <c r="HM792" s="33"/>
      <c r="HN792" s="33"/>
      <c r="HO792" s="33"/>
      <c r="HP792" s="33"/>
      <c r="HQ792" s="33"/>
      <c r="HR792" s="33"/>
      <c r="HS792" s="33"/>
      <c r="HT792" s="33"/>
      <c r="HU792" s="33"/>
      <c r="HV792" s="33"/>
      <c r="HW792" s="33"/>
      <c r="HX792" s="33"/>
      <c r="HY792" s="33"/>
      <c r="HZ792" s="33"/>
      <c r="IA792" s="33"/>
      <c r="IB792" s="33"/>
      <c r="IC792" s="33"/>
      <c r="ID792" s="33"/>
      <c r="IE792" s="33"/>
      <c r="IF792" s="33"/>
      <c r="IG792" s="33"/>
      <c r="IH792" s="33"/>
      <c r="II792" s="33"/>
      <c r="IJ792" s="33"/>
      <c r="IK792" s="33"/>
      <c r="IL792" s="33"/>
      <c r="IM792" s="33"/>
      <c r="IN792" s="33"/>
      <c r="IO792" s="33"/>
      <c r="IP792" s="33"/>
      <c r="IQ792" s="33"/>
      <c r="IR792" s="33"/>
      <c r="IS792" s="33"/>
      <c r="IT792" s="33"/>
    </row>
    <row r="793" spans="10:254" ht="43.5" customHeight="1">
      <c r="J793" s="33"/>
      <c r="K793" s="33"/>
      <c r="L793" s="33"/>
      <c r="M793" s="33"/>
      <c r="N793" s="33"/>
      <c r="O793" s="33"/>
      <c r="P793" s="33"/>
      <c r="X793" s="33"/>
      <c r="Y793" s="33"/>
      <c r="Z793" s="33"/>
      <c r="AA793" s="33"/>
      <c r="AB793" s="33"/>
      <c r="AC793" s="33"/>
      <c r="AD793" s="33"/>
      <c r="AE793" s="33"/>
      <c r="AF793" s="33"/>
      <c r="AG793" s="33"/>
      <c r="AH793" s="33"/>
      <c r="AI793" s="33"/>
      <c r="AJ793" s="33"/>
      <c r="AK793" s="33"/>
      <c r="AL793" s="33"/>
      <c r="AM793" s="33"/>
      <c r="AN793" s="33"/>
      <c r="AO793" s="33"/>
      <c r="AP793" s="33"/>
      <c r="AQ793" s="33"/>
      <c r="AR793" s="33"/>
      <c r="AS793" s="33"/>
      <c r="AT793" s="33"/>
      <c r="AU793" s="33"/>
      <c r="AV793" s="33"/>
      <c r="AW793" s="33"/>
      <c r="AX793" s="33"/>
      <c r="AY793" s="33"/>
      <c r="AZ793" s="33"/>
      <c r="BA793" s="33"/>
      <c r="BB793" s="33"/>
      <c r="BC793" s="33"/>
      <c r="BD793" s="33"/>
      <c r="BE793" s="33"/>
      <c r="BF793" s="33"/>
      <c r="BG793" s="33"/>
      <c r="BH793" s="33"/>
      <c r="BI793" s="33"/>
      <c r="BJ793" s="33"/>
      <c r="BK793" s="33"/>
      <c r="BL793" s="33"/>
      <c r="BM793" s="33"/>
      <c r="BN793" s="33"/>
      <c r="BO793" s="33"/>
      <c r="BP793" s="33"/>
      <c r="BQ793" s="33"/>
      <c r="BR793" s="33"/>
      <c r="BS793" s="33"/>
      <c r="BT793" s="33"/>
      <c r="BU793" s="33"/>
      <c r="BV793" s="33"/>
      <c r="BW793" s="33"/>
      <c r="BX793" s="33"/>
      <c r="BY793" s="33"/>
      <c r="BZ793" s="33"/>
      <c r="CA793" s="33"/>
      <c r="CB793" s="33"/>
      <c r="CC793" s="33"/>
      <c r="CD793" s="33"/>
      <c r="CE793" s="33"/>
      <c r="CF793" s="33"/>
      <c r="CG793" s="33"/>
      <c r="CH793" s="33"/>
      <c r="CI793" s="33"/>
      <c r="CJ793" s="33"/>
      <c r="CK793" s="33"/>
      <c r="CL793" s="33"/>
      <c r="CM793" s="33"/>
      <c r="CN793" s="33"/>
      <c r="CO793" s="33"/>
      <c r="CP793" s="33"/>
      <c r="CQ793" s="33"/>
      <c r="CR793" s="33"/>
      <c r="CS793" s="33"/>
      <c r="CT793" s="33"/>
      <c r="CU793" s="33"/>
      <c r="CV793" s="33"/>
      <c r="CW793" s="33"/>
      <c r="CX793" s="33"/>
      <c r="CY793" s="33"/>
      <c r="CZ793" s="33"/>
      <c r="DA793" s="33"/>
      <c r="DB793" s="33"/>
      <c r="DC793" s="33"/>
      <c r="DD793" s="33"/>
      <c r="DE793" s="33"/>
      <c r="DF793" s="33"/>
      <c r="DG793" s="33"/>
      <c r="DH793" s="33"/>
      <c r="DI793" s="33"/>
      <c r="DJ793" s="33"/>
      <c r="DK793" s="33"/>
      <c r="DL793" s="33"/>
      <c r="DM793" s="33"/>
      <c r="DN793" s="33"/>
      <c r="DO793" s="33"/>
      <c r="DP793" s="33"/>
      <c r="DQ793" s="33"/>
      <c r="DR793" s="33"/>
      <c r="DS793" s="33"/>
      <c r="DT793" s="33"/>
      <c r="DU793" s="33"/>
      <c r="DV793" s="33"/>
      <c r="DW793" s="33"/>
      <c r="DX793" s="33"/>
      <c r="DY793" s="33"/>
      <c r="DZ793" s="33"/>
      <c r="EA793" s="33"/>
      <c r="EB793" s="33"/>
      <c r="EC793" s="33"/>
      <c r="ED793" s="33"/>
      <c r="EE793" s="33"/>
      <c r="EF793" s="33"/>
      <c r="EG793" s="33"/>
      <c r="EH793" s="33"/>
      <c r="EI793" s="33"/>
      <c r="EJ793" s="33"/>
      <c r="EK793" s="33"/>
      <c r="EL793" s="33"/>
      <c r="EM793" s="33"/>
      <c r="EN793" s="33"/>
      <c r="EO793" s="33"/>
      <c r="EP793" s="33"/>
      <c r="EQ793" s="33"/>
      <c r="ER793" s="33"/>
      <c r="ES793" s="33"/>
      <c r="ET793" s="33"/>
      <c r="EU793" s="33"/>
      <c r="EV793" s="33"/>
      <c r="EW793" s="33"/>
      <c r="EX793" s="33"/>
      <c r="EY793" s="33"/>
      <c r="EZ793" s="33"/>
      <c r="FA793" s="33"/>
      <c r="FB793" s="33"/>
      <c r="FC793" s="33"/>
      <c r="FD793" s="33"/>
      <c r="FE793" s="33"/>
      <c r="FF793" s="33"/>
      <c r="FG793" s="33"/>
      <c r="FH793" s="33"/>
      <c r="FI793" s="33"/>
      <c r="FJ793" s="33"/>
      <c r="FK793" s="33"/>
      <c r="FL793" s="33"/>
      <c r="FM793" s="33"/>
      <c r="FN793" s="33"/>
      <c r="FO793" s="33"/>
      <c r="FP793" s="33"/>
      <c r="FQ793" s="33"/>
      <c r="FR793" s="33"/>
      <c r="FS793" s="33"/>
      <c r="FT793" s="33"/>
      <c r="FU793" s="33"/>
      <c r="FV793" s="33"/>
      <c r="FW793" s="33"/>
      <c r="FX793" s="33"/>
      <c r="FY793" s="33"/>
      <c r="FZ793" s="33"/>
      <c r="GA793" s="33"/>
      <c r="GB793" s="33"/>
      <c r="GC793" s="33"/>
      <c r="GD793" s="33"/>
      <c r="GE793" s="33"/>
      <c r="GF793" s="33"/>
      <c r="GG793" s="33"/>
      <c r="GH793" s="33"/>
      <c r="GI793" s="33"/>
      <c r="GJ793" s="33"/>
      <c r="GK793" s="33"/>
      <c r="GL793" s="33"/>
      <c r="GM793" s="33"/>
      <c r="GN793" s="33"/>
      <c r="GO793" s="33"/>
      <c r="GP793" s="33"/>
      <c r="GQ793" s="33"/>
      <c r="GR793" s="33"/>
      <c r="GS793" s="33"/>
      <c r="GT793" s="33"/>
      <c r="GU793" s="33"/>
      <c r="GV793" s="33"/>
      <c r="GW793" s="33"/>
      <c r="GX793" s="33"/>
      <c r="GY793" s="33"/>
      <c r="GZ793" s="33"/>
      <c r="HA793" s="33"/>
      <c r="HB793" s="33"/>
      <c r="HC793" s="33"/>
      <c r="HD793" s="33"/>
      <c r="HE793" s="33"/>
      <c r="HF793" s="33"/>
      <c r="HG793" s="33"/>
      <c r="HH793" s="33"/>
      <c r="HI793" s="33"/>
      <c r="HJ793" s="33"/>
      <c r="HK793" s="33"/>
      <c r="HL793" s="33"/>
      <c r="HM793" s="33"/>
      <c r="HN793" s="33"/>
      <c r="HO793" s="33"/>
      <c r="HP793" s="33"/>
      <c r="HQ793" s="33"/>
      <c r="HR793" s="33"/>
      <c r="HS793" s="33"/>
      <c r="HT793" s="33"/>
      <c r="HU793" s="33"/>
      <c r="HV793" s="33"/>
      <c r="HW793" s="33"/>
      <c r="HX793" s="33"/>
      <c r="HY793" s="33"/>
      <c r="HZ793" s="33"/>
      <c r="IA793" s="33"/>
      <c r="IB793" s="33"/>
      <c r="IC793" s="33"/>
      <c r="ID793" s="33"/>
      <c r="IE793" s="33"/>
      <c r="IF793" s="33"/>
      <c r="IG793" s="33"/>
      <c r="IH793" s="33"/>
      <c r="II793" s="33"/>
      <c r="IJ793" s="33"/>
      <c r="IK793" s="33"/>
      <c r="IL793" s="33"/>
      <c r="IM793" s="33"/>
      <c r="IN793" s="33"/>
      <c r="IO793" s="33"/>
      <c r="IP793" s="33"/>
      <c r="IQ793" s="33"/>
      <c r="IR793" s="33"/>
      <c r="IS793" s="33"/>
      <c r="IT793" s="33"/>
    </row>
    <row r="794" spans="10:254" ht="43.5" customHeight="1">
      <c r="K794" s="33"/>
      <c r="L794" s="33"/>
      <c r="M794" s="33"/>
      <c r="N794" s="33"/>
      <c r="O794" s="33"/>
      <c r="P794" s="33"/>
    </row>
    <row r="795" spans="10:254" ht="43.5" customHeight="1">
      <c r="M795" s="33"/>
      <c r="N795" s="33"/>
      <c r="O795" s="33"/>
      <c r="P795" s="33"/>
    </row>
    <row r="796" spans="10:254" ht="43.5" customHeight="1">
      <c r="M796" s="33"/>
      <c r="N796" s="33"/>
      <c r="O796" s="33"/>
      <c r="P796" s="33"/>
    </row>
    <row r="797" spans="10:254" ht="43.5" customHeight="1">
      <c r="M797" s="33"/>
      <c r="N797" s="33"/>
      <c r="O797" s="33"/>
      <c r="P797" s="33"/>
    </row>
    <row r="798" spans="10:254" ht="43.5" customHeight="1">
      <c r="M798" s="33"/>
      <c r="N798" s="33"/>
      <c r="O798" s="33"/>
      <c r="P798" s="33"/>
    </row>
    <row r="799" spans="10:254" ht="43.5" customHeight="1">
      <c r="M799" s="33"/>
      <c r="N799" s="33"/>
      <c r="O799" s="33"/>
      <c r="P799" s="33"/>
    </row>
    <row r="800" spans="10:254" ht="43.5" customHeight="1">
      <c r="M800" s="33"/>
      <c r="N800" s="33"/>
      <c r="O800" s="33"/>
      <c r="P800" s="33"/>
    </row>
    <row r="801" spans="9:16" ht="43.5" customHeight="1">
      <c r="I801" s="29"/>
      <c r="M801" s="33"/>
      <c r="N801" s="33"/>
      <c r="O801" s="33"/>
      <c r="P801" s="33"/>
    </row>
    <row r="802" spans="9:16" ht="43.5" customHeight="1">
      <c r="I802" s="29"/>
      <c r="M802" s="33"/>
      <c r="N802" s="33"/>
      <c r="O802" s="33"/>
      <c r="P802" s="33"/>
    </row>
    <row r="803" spans="9:16" ht="43.5" customHeight="1">
      <c r="I803" s="29"/>
    </row>
    <row r="804" spans="9:16" ht="43.5" customHeight="1">
      <c r="I804" s="29"/>
    </row>
    <row r="805" spans="9:16" ht="43.5" customHeight="1">
      <c r="I805" s="29"/>
    </row>
    <row r="806" spans="9:16" ht="43.5" customHeight="1">
      <c r="I806" s="29"/>
    </row>
    <row r="807" spans="9:16" ht="43.5" customHeight="1">
      <c r="I807" s="29"/>
    </row>
    <row r="808" spans="9:16" ht="43.5" customHeight="1">
      <c r="I808" s="29"/>
    </row>
    <row r="809" spans="9:16" ht="43.5" customHeight="1">
      <c r="I809" s="29"/>
    </row>
    <row r="810" spans="9:16" ht="43.5" customHeight="1">
      <c r="I810" s="29"/>
    </row>
    <row r="811" spans="9:16" ht="43.5" customHeight="1">
      <c r="I811" s="29"/>
    </row>
    <row r="812" spans="9:16" ht="27" customHeight="1">
      <c r="I812" s="29"/>
    </row>
    <row r="813" spans="9:16" ht="43.5" customHeight="1">
      <c r="I813" s="29"/>
    </row>
    <row r="814" spans="9:16" ht="27" customHeight="1">
      <c r="I814" s="29"/>
    </row>
    <row r="815" spans="9:16" ht="31.5" customHeight="1">
      <c r="I815" s="29"/>
    </row>
    <row r="816" spans="9:16" ht="43.5" customHeight="1">
      <c r="I816" s="29"/>
    </row>
    <row r="817" spans="9:9" ht="60" customHeight="1">
      <c r="I817" s="29"/>
    </row>
    <row r="818" spans="9:9" ht="25.5" customHeight="1">
      <c r="I818" s="29"/>
    </row>
    <row r="819" spans="9:9" ht="42.75" customHeight="1">
      <c r="I819" s="29"/>
    </row>
    <row r="820" spans="9:9" ht="42.75" customHeight="1">
      <c r="I820" s="29"/>
    </row>
    <row r="821" spans="9:9" ht="42.75" customHeight="1">
      <c r="I821" s="29"/>
    </row>
    <row r="822" spans="9:9" ht="42.75" customHeight="1">
      <c r="I822" s="29"/>
    </row>
    <row r="823" spans="9:9" ht="42.75" customHeight="1">
      <c r="I823" s="29"/>
    </row>
    <row r="824" spans="9:9" ht="42.75" customHeight="1">
      <c r="I824" s="29"/>
    </row>
    <row r="825" spans="9:9" ht="42.75" customHeight="1">
      <c r="I825" s="29"/>
    </row>
    <row r="826" spans="9:9" ht="42.75" customHeight="1">
      <c r="I826" s="29"/>
    </row>
    <row r="827" spans="9:9" ht="42.75" customHeight="1">
      <c r="I827" s="29"/>
    </row>
    <row r="828" spans="9:9" ht="42.75" customHeight="1">
      <c r="I828" s="29"/>
    </row>
    <row r="829" spans="9:9" ht="42.75" customHeight="1">
      <c r="I829" s="29"/>
    </row>
    <row r="830" spans="9:9" ht="42.75" customHeight="1">
      <c r="I830" s="29"/>
    </row>
    <row r="831" spans="9:9" ht="42.75" customHeight="1">
      <c r="I831" s="29"/>
    </row>
    <row r="832" spans="9:9" ht="42.75" customHeight="1"/>
    <row r="833" spans="8:8" ht="42.75" customHeight="1"/>
    <row r="834" spans="8:8" ht="42.75" customHeight="1"/>
    <row r="835" spans="8:8" ht="42.75" customHeight="1"/>
    <row r="836" spans="8:8" ht="42.75" customHeight="1"/>
    <row r="837" spans="8:8" ht="42.75" customHeight="1"/>
    <row r="838" spans="8:8" ht="42.75" customHeight="1"/>
    <row r="839" spans="8:8" ht="42.75" customHeight="1"/>
    <row r="840" spans="8:8" ht="42.75" customHeight="1"/>
    <row r="841" spans="8:8" ht="42.75" customHeight="1"/>
    <row r="842" spans="8:8" ht="42.75" customHeight="1"/>
    <row r="843" spans="8:8" ht="42.75" customHeight="1"/>
    <row r="844" spans="8:8" ht="42.75" customHeight="1"/>
    <row r="845" spans="8:8" ht="42.75" customHeight="1"/>
    <row r="846" spans="8:8" ht="42.75" customHeight="1"/>
    <row r="847" spans="8:8" ht="42.75" customHeight="1"/>
    <row r="848" spans="8:8" ht="42.75" customHeight="1">
      <c r="H848" s="29"/>
    </row>
    <row r="849" spans="8:8" ht="42.75" customHeight="1">
      <c r="H849" s="29"/>
    </row>
    <row r="850" spans="8:8" ht="42.75" customHeight="1">
      <c r="H850" s="29"/>
    </row>
    <row r="851" spans="8:8" ht="42.75" customHeight="1">
      <c r="H851" s="29"/>
    </row>
    <row r="852" spans="8:8" ht="42.75" customHeight="1">
      <c r="H852" s="29"/>
    </row>
    <row r="853" spans="8:8" ht="42.75" customHeight="1">
      <c r="H853" s="29"/>
    </row>
    <row r="854" spans="8:8" ht="42.75" customHeight="1">
      <c r="H854" s="29"/>
    </row>
    <row r="855" spans="8:8" ht="42.75" customHeight="1">
      <c r="H855" s="29"/>
    </row>
    <row r="856" spans="8:8" ht="42.75" customHeight="1">
      <c r="H856" s="29"/>
    </row>
    <row r="857" spans="8:8" ht="42.75" customHeight="1">
      <c r="H857" s="29"/>
    </row>
    <row r="858" spans="8:8" ht="42.75" customHeight="1">
      <c r="H858" s="29"/>
    </row>
    <row r="859" spans="8:8" ht="42.75" customHeight="1">
      <c r="H859" s="29"/>
    </row>
    <row r="860" spans="8:8" ht="42.75" customHeight="1">
      <c r="H860" s="29"/>
    </row>
    <row r="861" spans="8:8" ht="42.75" customHeight="1">
      <c r="H861" s="29"/>
    </row>
    <row r="862" spans="8:8" ht="42.75" customHeight="1">
      <c r="H862" s="29"/>
    </row>
    <row r="863" spans="8:8" ht="42.75" customHeight="1">
      <c r="H863" s="29"/>
    </row>
    <row r="864" spans="8:8" ht="42.75" customHeight="1">
      <c r="H864" s="29"/>
    </row>
    <row r="865" spans="1:254" ht="42.75" customHeight="1">
      <c r="H865" s="29"/>
    </row>
    <row r="866" spans="1:254" ht="42.75" customHeight="1">
      <c r="H866" s="29"/>
    </row>
    <row r="867" spans="1:254" ht="42.75" customHeight="1">
      <c r="H867" s="29"/>
    </row>
    <row r="868" spans="1:254" ht="42.75" customHeight="1">
      <c r="H868" s="29"/>
    </row>
    <row r="869" spans="1:254" ht="42.75" customHeight="1">
      <c r="H869" s="29"/>
    </row>
    <row r="870" spans="1:254" ht="42.75" customHeight="1">
      <c r="H870" s="29"/>
    </row>
    <row r="871" spans="1:254" ht="42.75" customHeight="1">
      <c r="H871" s="29"/>
    </row>
    <row r="872" spans="1:254" ht="42.75" customHeight="1">
      <c r="H872" s="29"/>
    </row>
    <row r="873" spans="1:254" ht="42.75" customHeight="1">
      <c r="H873" s="29"/>
    </row>
    <row r="874" spans="1:254" ht="42.75" customHeight="1">
      <c r="H874" s="29"/>
    </row>
    <row r="875" spans="1:254" ht="42.75" customHeight="1">
      <c r="H875" s="29"/>
    </row>
    <row r="876" spans="1:254" ht="42.75" customHeight="1">
      <c r="H876" s="29"/>
    </row>
    <row r="877" spans="1:254" ht="42.75" customHeight="1">
      <c r="H877" s="29"/>
    </row>
    <row r="878" spans="1:254" ht="42.75" customHeight="1">
      <c r="H878" s="29"/>
    </row>
    <row r="879" spans="1:254" s="29" customFormat="1" ht="42.75" customHeight="1">
      <c r="A879"/>
      <c r="B879"/>
      <c r="C879" s="12"/>
      <c r="D879"/>
      <c r="E879"/>
      <c r="F879"/>
      <c r="G879"/>
      <c r="H879"/>
      <c r="I879"/>
      <c r="J879"/>
      <c r="K879"/>
      <c r="L879"/>
      <c r="M879"/>
      <c r="N879"/>
      <c r="O879"/>
      <c r="P879"/>
      <c r="Q879"/>
      <c r="R879"/>
      <c r="S879"/>
      <c r="T879"/>
      <c r="U879"/>
      <c r="V879"/>
      <c r="W879"/>
      <c r="X879"/>
      <c r="Y879"/>
      <c r="Z879"/>
      <c r="AA879"/>
      <c r="AB879"/>
      <c r="AC879"/>
      <c r="AD879"/>
      <c r="AE879"/>
      <c r="AF879"/>
      <c r="AG879"/>
      <c r="AH879"/>
      <c r="AI879"/>
      <c r="AJ879"/>
      <c r="AK879"/>
      <c r="AL879"/>
      <c r="AM879"/>
      <c r="AN879"/>
      <c r="AO879"/>
      <c r="AP879"/>
      <c r="AQ879"/>
      <c r="AR879"/>
      <c r="AS879"/>
      <c r="AT879"/>
      <c r="AU879"/>
      <c r="AV879"/>
      <c r="AW879"/>
      <c r="AX879"/>
      <c r="AY879"/>
      <c r="AZ879"/>
      <c r="BA879"/>
      <c r="BB879"/>
      <c r="BC879"/>
      <c r="BD879"/>
      <c r="BE879"/>
      <c r="BF879"/>
      <c r="BG879"/>
      <c r="BH879"/>
      <c r="BI879"/>
      <c r="BJ879"/>
      <c r="BK879"/>
      <c r="BL879"/>
      <c r="BM879"/>
      <c r="BN879"/>
      <c r="BO879"/>
      <c r="BP879"/>
      <c r="BQ879"/>
      <c r="BR879"/>
      <c r="BS879"/>
      <c r="BT879"/>
      <c r="BU879"/>
      <c r="BV879"/>
      <c r="BW879"/>
      <c r="BX879"/>
      <c r="BY879"/>
      <c r="BZ879"/>
      <c r="CA879"/>
      <c r="CB879"/>
      <c r="CC879"/>
      <c r="CD879"/>
      <c r="CE879"/>
      <c r="CF879"/>
      <c r="CG879"/>
      <c r="CH879"/>
      <c r="CI879"/>
      <c r="CJ879"/>
      <c r="CK879"/>
      <c r="CL879"/>
      <c r="CM879"/>
      <c r="CN879"/>
      <c r="CO879"/>
      <c r="CP879"/>
      <c r="CQ879"/>
      <c r="CR879"/>
      <c r="CS879"/>
      <c r="CT879"/>
      <c r="CU879"/>
      <c r="CV879"/>
      <c r="CW879"/>
      <c r="CX879"/>
      <c r="CY879"/>
      <c r="CZ879"/>
      <c r="DA879"/>
      <c r="DB879"/>
      <c r="DC879"/>
      <c r="DD879"/>
      <c r="DE879"/>
      <c r="DF879"/>
      <c r="DG879"/>
      <c r="DH879"/>
      <c r="DI879"/>
      <c r="DJ879"/>
      <c r="DK879"/>
      <c r="DL879"/>
      <c r="DM879"/>
      <c r="DN879"/>
      <c r="DO879"/>
      <c r="DP879"/>
      <c r="DQ879"/>
      <c r="DR879"/>
      <c r="DS879"/>
      <c r="DT879"/>
      <c r="DU879"/>
      <c r="DV879"/>
      <c r="DW879"/>
      <c r="DX879"/>
      <c r="DY879"/>
      <c r="DZ879"/>
      <c r="EA879"/>
      <c r="EB879"/>
      <c r="EC879"/>
      <c r="ED879"/>
      <c r="EE879"/>
      <c r="EF879"/>
      <c r="EG879"/>
      <c r="EH879"/>
      <c r="EI879"/>
      <c r="EJ879"/>
      <c r="EK879"/>
      <c r="EL879"/>
      <c r="EM879"/>
      <c r="EN879"/>
      <c r="EO879"/>
      <c r="EP879"/>
      <c r="EQ879"/>
      <c r="ER879"/>
      <c r="ES879"/>
      <c r="ET879"/>
      <c r="EU879"/>
      <c r="EV879"/>
      <c r="EW879"/>
      <c r="EX879"/>
      <c r="EY879"/>
      <c r="EZ879"/>
      <c r="FA879"/>
      <c r="FB879"/>
      <c r="FC879"/>
      <c r="FD879"/>
      <c r="FE879"/>
      <c r="FF879"/>
      <c r="FG879"/>
      <c r="FH879"/>
      <c r="FI879"/>
      <c r="FJ879"/>
      <c r="FK879"/>
      <c r="FL879"/>
      <c r="FM879"/>
      <c r="FN879"/>
      <c r="FO879"/>
      <c r="FP879"/>
      <c r="FQ879"/>
      <c r="FR879"/>
      <c r="FS879"/>
      <c r="FT879"/>
      <c r="FU879"/>
      <c r="FV879"/>
      <c r="FW879"/>
      <c r="FX879"/>
      <c r="FY879"/>
      <c r="FZ879"/>
      <c r="GA879"/>
      <c r="GB879"/>
      <c r="GC879"/>
      <c r="GD879"/>
      <c r="GE879"/>
      <c r="GF879"/>
      <c r="GG879"/>
      <c r="GH879"/>
      <c r="GI879"/>
      <c r="GJ879"/>
      <c r="GK879"/>
      <c r="GL879"/>
      <c r="GM879"/>
      <c r="GN879"/>
      <c r="GO879"/>
      <c r="GP879"/>
      <c r="GQ879"/>
      <c r="GR879"/>
      <c r="GS879"/>
      <c r="GT879"/>
      <c r="GU879"/>
      <c r="GV879"/>
      <c r="GW879"/>
      <c r="GX879"/>
      <c r="GY879"/>
      <c r="GZ879"/>
      <c r="HA879"/>
      <c r="HB879"/>
      <c r="HC879"/>
      <c r="HD879"/>
      <c r="HE879"/>
      <c r="HF879"/>
      <c r="HG879"/>
      <c r="HH879"/>
      <c r="HI879"/>
      <c r="HJ879"/>
      <c r="HK879"/>
      <c r="HL879"/>
      <c r="HM879"/>
      <c r="HN879"/>
      <c r="HO879"/>
      <c r="HP879"/>
      <c r="HQ879"/>
      <c r="HR879"/>
      <c r="HS879"/>
      <c r="HT879"/>
      <c r="HU879"/>
      <c r="HV879"/>
      <c r="HW879"/>
      <c r="HX879"/>
      <c r="HY879"/>
      <c r="HZ879"/>
      <c r="IA879"/>
      <c r="IB879"/>
      <c r="IC879"/>
      <c r="ID879"/>
      <c r="IE879"/>
      <c r="IF879"/>
      <c r="IG879"/>
      <c r="IH879"/>
      <c r="II879"/>
      <c r="IJ879"/>
      <c r="IK879"/>
      <c r="IL879"/>
      <c r="IM879"/>
      <c r="IN879"/>
      <c r="IO879"/>
      <c r="IP879"/>
      <c r="IQ879"/>
      <c r="IR879"/>
      <c r="IS879"/>
      <c r="IT879"/>
    </row>
    <row r="880" spans="1:254" s="29" customFormat="1" ht="42.75" customHeight="1">
      <c r="A880"/>
      <c r="B880"/>
      <c r="C880" s="12"/>
      <c r="D880"/>
      <c r="E880"/>
      <c r="F880"/>
      <c r="G880"/>
      <c r="H880"/>
      <c r="I880"/>
      <c r="J880"/>
      <c r="K880"/>
      <c r="L880"/>
      <c r="M880"/>
      <c r="N880"/>
      <c r="O880"/>
      <c r="P880"/>
      <c r="Q880"/>
      <c r="R880"/>
      <c r="S880"/>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c r="BA880"/>
      <c r="BB880"/>
      <c r="BC880"/>
      <c r="BD880"/>
      <c r="BE880"/>
      <c r="BF880"/>
      <c r="BG880"/>
      <c r="BH880"/>
      <c r="BI880"/>
      <c r="BJ880"/>
      <c r="BK880"/>
      <c r="BL880"/>
      <c r="BM880"/>
      <c r="BN880"/>
      <c r="BO880"/>
      <c r="BP880"/>
      <c r="BQ880"/>
      <c r="BR880"/>
      <c r="BS880"/>
      <c r="BT880"/>
      <c r="BU880"/>
      <c r="BV880"/>
      <c r="BW880"/>
      <c r="BX880"/>
      <c r="BY880"/>
      <c r="BZ880"/>
      <c r="CA880"/>
      <c r="CB880"/>
      <c r="CC880"/>
      <c r="CD880"/>
      <c r="CE880"/>
      <c r="CF880"/>
      <c r="CG880"/>
      <c r="CH880"/>
      <c r="CI880"/>
      <c r="CJ880"/>
      <c r="CK880"/>
      <c r="CL880"/>
      <c r="CM880"/>
      <c r="CN880"/>
      <c r="CO880"/>
      <c r="CP880"/>
      <c r="CQ880"/>
      <c r="CR880"/>
      <c r="CS880"/>
      <c r="CT880"/>
      <c r="CU880"/>
      <c r="CV880"/>
      <c r="CW880"/>
      <c r="CX880"/>
      <c r="CY880"/>
      <c r="CZ880"/>
      <c r="DA880"/>
      <c r="DB880"/>
      <c r="DC880"/>
      <c r="DD880"/>
      <c r="DE880"/>
      <c r="DF880"/>
      <c r="DG880"/>
      <c r="DH880"/>
      <c r="DI880"/>
      <c r="DJ880"/>
      <c r="DK880"/>
      <c r="DL880"/>
      <c r="DM880"/>
      <c r="DN880"/>
      <c r="DO880"/>
      <c r="DP880"/>
      <c r="DQ880"/>
      <c r="DR880"/>
      <c r="DS880"/>
      <c r="DT880"/>
      <c r="DU880"/>
      <c r="DV880"/>
      <c r="DW880"/>
      <c r="DX880"/>
      <c r="DY880"/>
      <c r="DZ880"/>
      <c r="EA880"/>
      <c r="EB880"/>
      <c r="EC880"/>
      <c r="ED880"/>
      <c r="EE880"/>
      <c r="EF880"/>
      <c r="EG880"/>
      <c r="EH880"/>
      <c r="EI880"/>
      <c r="EJ880"/>
      <c r="EK880"/>
      <c r="EL880"/>
      <c r="EM880"/>
      <c r="EN880"/>
      <c r="EO880"/>
      <c r="EP880"/>
      <c r="EQ880"/>
      <c r="ER880"/>
      <c r="ES880"/>
      <c r="ET880"/>
      <c r="EU880"/>
      <c r="EV880"/>
      <c r="EW880"/>
      <c r="EX880"/>
      <c r="EY880"/>
      <c r="EZ880"/>
      <c r="FA880"/>
      <c r="FB880"/>
      <c r="FC880"/>
      <c r="FD880"/>
      <c r="FE880"/>
      <c r="FF880"/>
      <c r="FG880"/>
      <c r="FH880"/>
      <c r="FI880"/>
      <c r="FJ880"/>
      <c r="FK880"/>
      <c r="FL880"/>
      <c r="FM880"/>
      <c r="FN880"/>
      <c r="FO880"/>
      <c r="FP880"/>
      <c r="FQ880"/>
      <c r="FR880"/>
      <c r="FS880"/>
      <c r="FT880"/>
      <c r="FU880"/>
      <c r="FV880"/>
      <c r="FW880"/>
      <c r="FX880"/>
      <c r="FY880"/>
      <c r="FZ880"/>
      <c r="GA880"/>
      <c r="GB880"/>
      <c r="GC880"/>
      <c r="GD880"/>
      <c r="GE880"/>
      <c r="GF880"/>
      <c r="GG880"/>
      <c r="GH880"/>
      <c r="GI880"/>
      <c r="GJ880"/>
      <c r="GK880"/>
      <c r="GL880"/>
      <c r="GM880"/>
      <c r="GN880"/>
      <c r="GO880"/>
      <c r="GP880"/>
      <c r="GQ880"/>
      <c r="GR880"/>
      <c r="GS880"/>
      <c r="GT880"/>
      <c r="GU880"/>
      <c r="GV880"/>
      <c r="GW880"/>
      <c r="GX880"/>
      <c r="GY880"/>
      <c r="GZ880"/>
      <c r="HA880"/>
      <c r="HB880"/>
      <c r="HC880"/>
      <c r="HD880"/>
      <c r="HE880"/>
      <c r="HF880"/>
      <c r="HG880"/>
      <c r="HH880"/>
      <c r="HI880"/>
      <c r="HJ880"/>
      <c r="HK880"/>
      <c r="HL880"/>
      <c r="HM880"/>
      <c r="HN880"/>
      <c r="HO880"/>
      <c r="HP880"/>
      <c r="HQ880"/>
      <c r="HR880"/>
      <c r="HS880"/>
      <c r="HT880"/>
      <c r="HU880"/>
      <c r="HV880"/>
      <c r="HW880"/>
      <c r="HX880"/>
      <c r="HY880"/>
      <c r="HZ880"/>
      <c r="IA880"/>
      <c r="IB880"/>
      <c r="IC880"/>
      <c r="ID880"/>
      <c r="IE880"/>
      <c r="IF880"/>
      <c r="IG880"/>
      <c r="IH880"/>
      <c r="II880"/>
      <c r="IJ880"/>
      <c r="IK880"/>
      <c r="IL880"/>
      <c r="IM880"/>
      <c r="IN880"/>
      <c r="IO880"/>
      <c r="IP880"/>
      <c r="IQ880"/>
      <c r="IR880"/>
      <c r="IS880"/>
      <c r="IT880"/>
    </row>
    <row r="881" spans="1:254" s="33" customFormat="1" ht="42.75" customHeight="1">
      <c r="A881"/>
      <c r="B881"/>
      <c r="C881" s="12"/>
      <c r="D881"/>
      <c r="E881"/>
      <c r="F881"/>
      <c r="G881"/>
      <c r="H881"/>
      <c r="I881"/>
      <c r="J881"/>
      <c r="K881"/>
      <c r="L881"/>
      <c r="M881"/>
      <c r="N881"/>
      <c r="O881"/>
      <c r="P881"/>
      <c r="Q881"/>
      <c r="R881"/>
      <c r="S881"/>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c r="BA881"/>
      <c r="BB881"/>
      <c r="BC881"/>
      <c r="BD881"/>
      <c r="BE881"/>
      <c r="BF881"/>
      <c r="BG881"/>
      <c r="BH881"/>
      <c r="BI881"/>
      <c r="BJ881"/>
      <c r="BK881"/>
      <c r="BL881"/>
      <c r="BM881"/>
      <c r="BN881"/>
      <c r="BO881"/>
      <c r="BP881"/>
      <c r="BQ881"/>
      <c r="BR881"/>
      <c r="BS881"/>
      <c r="BT881"/>
      <c r="BU881"/>
      <c r="BV881"/>
      <c r="BW881"/>
      <c r="BX881"/>
      <c r="BY881"/>
      <c r="BZ881"/>
      <c r="CA881"/>
      <c r="CB881"/>
      <c r="CC881"/>
      <c r="CD881"/>
      <c r="CE881"/>
      <c r="CF881"/>
      <c r="CG881"/>
      <c r="CH881"/>
      <c r="CI881"/>
      <c r="CJ881"/>
      <c r="CK881"/>
      <c r="CL881"/>
      <c r="CM881"/>
      <c r="CN881"/>
      <c r="CO881"/>
      <c r="CP881"/>
      <c r="CQ881"/>
      <c r="CR881"/>
      <c r="CS881"/>
      <c r="CT881"/>
      <c r="CU881"/>
      <c r="CV881"/>
      <c r="CW881"/>
      <c r="CX881"/>
      <c r="CY881"/>
      <c r="CZ881"/>
      <c r="DA881"/>
      <c r="DB881"/>
      <c r="DC881"/>
      <c r="DD881"/>
      <c r="DE881"/>
      <c r="DF881"/>
      <c r="DG881"/>
      <c r="DH881"/>
      <c r="DI881"/>
      <c r="DJ881"/>
      <c r="DK881"/>
      <c r="DL881"/>
      <c r="DM881"/>
      <c r="DN881"/>
      <c r="DO881"/>
      <c r="DP881"/>
      <c r="DQ881"/>
      <c r="DR881"/>
      <c r="DS881"/>
      <c r="DT881"/>
      <c r="DU881"/>
      <c r="DV881"/>
      <c r="DW881"/>
      <c r="DX881"/>
      <c r="DY881"/>
      <c r="DZ881"/>
      <c r="EA881"/>
      <c r="EB881"/>
      <c r="EC881"/>
      <c r="ED881"/>
      <c r="EE881"/>
      <c r="EF881"/>
      <c r="EG881"/>
      <c r="EH881"/>
      <c r="EI881"/>
      <c r="EJ881"/>
      <c r="EK881"/>
      <c r="EL881"/>
      <c r="EM881"/>
      <c r="EN881"/>
      <c r="EO881"/>
      <c r="EP881"/>
      <c r="EQ881"/>
      <c r="ER881"/>
      <c r="ES881"/>
      <c r="ET881"/>
      <c r="EU881"/>
      <c r="EV881"/>
      <c r="EW881"/>
      <c r="EX881"/>
      <c r="EY881"/>
      <c r="EZ881"/>
      <c r="FA881"/>
      <c r="FB881"/>
      <c r="FC881"/>
      <c r="FD881"/>
      <c r="FE881"/>
      <c r="FF881"/>
      <c r="FG881"/>
      <c r="FH881"/>
      <c r="FI881"/>
      <c r="FJ881"/>
      <c r="FK881"/>
      <c r="FL881"/>
      <c r="FM881"/>
      <c r="FN881"/>
      <c r="FO881"/>
      <c r="FP881"/>
      <c r="FQ881"/>
      <c r="FR881"/>
      <c r="FS881"/>
      <c r="FT881"/>
      <c r="FU881"/>
      <c r="FV881"/>
      <c r="FW881"/>
      <c r="FX881"/>
      <c r="FY881"/>
      <c r="FZ881"/>
      <c r="GA881"/>
      <c r="GB881"/>
      <c r="GC881"/>
      <c r="GD881"/>
      <c r="GE881"/>
      <c r="GF881"/>
      <c r="GG881"/>
      <c r="GH881"/>
      <c r="GI881"/>
      <c r="GJ881"/>
      <c r="GK881"/>
      <c r="GL881"/>
      <c r="GM881"/>
      <c r="GN881"/>
      <c r="GO881"/>
      <c r="GP881"/>
      <c r="GQ881"/>
      <c r="GR881"/>
      <c r="GS881"/>
      <c r="GT881"/>
      <c r="GU881"/>
      <c r="GV881"/>
      <c r="GW881"/>
      <c r="GX881"/>
      <c r="GY881"/>
      <c r="GZ881"/>
      <c r="HA881"/>
      <c r="HB881"/>
      <c r="HC881"/>
      <c r="HD881"/>
      <c r="HE881"/>
      <c r="HF881"/>
      <c r="HG881"/>
      <c r="HH881"/>
      <c r="HI881"/>
      <c r="HJ881"/>
      <c r="HK881"/>
      <c r="HL881"/>
      <c r="HM881"/>
      <c r="HN881"/>
      <c r="HO881"/>
      <c r="HP881"/>
      <c r="HQ881"/>
      <c r="HR881"/>
      <c r="HS881"/>
      <c r="HT881"/>
      <c r="HU881"/>
      <c r="HV881"/>
      <c r="HW881"/>
      <c r="HX881"/>
      <c r="HY881"/>
      <c r="HZ881"/>
      <c r="IA881"/>
      <c r="IB881"/>
      <c r="IC881"/>
      <c r="ID881"/>
      <c r="IE881"/>
      <c r="IF881"/>
      <c r="IG881"/>
      <c r="IH881"/>
      <c r="II881"/>
      <c r="IJ881"/>
      <c r="IK881"/>
      <c r="IL881"/>
      <c r="IM881"/>
      <c r="IN881"/>
      <c r="IO881"/>
      <c r="IP881"/>
      <c r="IQ881"/>
      <c r="IR881"/>
      <c r="IS881"/>
      <c r="IT881"/>
    </row>
    <row r="882" spans="1:254" s="33" customFormat="1" ht="42.75" customHeight="1">
      <c r="A882"/>
      <c r="B882"/>
      <c r="C882" s="12"/>
      <c r="D882"/>
      <c r="E882"/>
      <c r="F882"/>
      <c r="G882"/>
      <c r="H882"/>
      <c r="I882"/>
      <c r="J882"/>
      <c r="K882"/>
      <c r="L882"/>
      <c r="M882"/>
      <c r="N882"/>
      <c r="O882"/>
      <c r="P882"/>
      <c r="Q882"/>
      <c r="R882"/>
      <c r="S882"/>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c r="BA882"/>
      <c r="BB882"/>
      <c r="BC882"/>
      <c r="BD882"/>
      <c r="BE882"/>
      <c r="BF882"/>
      <c r="BG882"/>
      <c r="BH882"/>
      <c r="BI882"/>
      <c r="BJ882"/>
      <c r="BK882"/>
      <c r="BL882"/>
      <c r="BM882"/>
      <c r="BN882"/>
      <c r="BO882"/>
      <c r="BP882"/>
      <c r="BQ882"/>
      <c r="BR882"/>
      <c r="BS882"/>
      <c r="BT882"/>
      <c r="BU882"/>
      <c r="BV882"/>
      <c r="BW882"/>
      <c r="BX882"/>
      <c r="BY882"/>
      <c r="BZ882"/>
      <c r="CA882"/>
      <c r="CB882"/>
      <c r="CC882"/>
      <c r="CD882"/>
      <c r="CE882"/>
      <c r="CF882"/>
      <c r="CG882"/>
      <c r="CH882"/>
      <c r="CI882"/>
      <c r="CJ882"/>
      <c r="CK882"/>
      <c r="CL882"/>
      <c r="CM882"/>
      <c r="CN882"/>
      <c r="CO882"/>
      <c r="CP882"/>
      <c r="CQ882"/>
      <c r="CR882"/>
      <c r="CS882"/>
      <c r="CT882"/>
      <c r="CU882"/>
      <c r="CV882"/>
      <c r="CW882"/>
      <c r="CX882"/>
      <c r="CY882"/>
      <c r="CZ882"/>
      <c r="DA882"/>
      <c r="DB882"/>
      <c r="DC882"/>
      <c r="DD882"/>
      <c r="DE882"/>
      <c r="DF882"/>
      <c r="DG882"/>
      <c r="DH882"/>
      <c r="DI882"/>
      <c r="DJ882"/>
      <c r="DK882"/>
      <c r="DL882"/>
      <c r="DM882"/>
      <c r="DN882"/>
      <c r="DO882"/>
      <c r="DP882"/>
      <c r="DQ882"/>
      <c r="DR882"/>
      <c r="DS882"/>
      <c r="DT882"/>
      <c r="DU882"/>
      <c r="DV882"/>
      <c r="DW882"/>
      <c r="DX882"/>
      <c r="DY882"/>
      <c r="DZ882"/>
      <c r="EA882"/>
      <c r="EB882"/>
      <c r="EC882"/>
      <c r="ED882"/>
      <c r="EE882"/>
      <c r="EF882"/>
      <c r="EG882"/>
      <c r="EH882"/>
      <c r="EI882"/>
      <c r="EJ882"/>
      <c r="EK882"/>
      <c r="EL882"/>
      <c r="EM882"/>
      <c r="EN882"/>
      <c r="EO882"/>
      <c r="EP882"/>
      <c r="EQ882"/>
      <c r="ER882"/>
      <c r="ES882"/>
      <c r="ET882"/>
      <c r="EU882"/>
      <c r="EV882"/>
      <c r="EW882"/>
      <c r="EX882"/>
      <c r="EY882"/>
      <c r="EZ882"/>
      <c r="FA882"/>
      <c r="FB882"/>
      <c r="FC882"/>
      <c r="FD882"/>
      <c r="FE882"/>
      <c r="FF882"/>
      <c r="FG882"/>
      <c r="FH882"/>
      <c r="FI882"/>
      <c r="FJ882"/>
      <c r="FK882"/>
      <c r="FL882"/>
      <c r="FM882"/>
      <c r="FN882"/>
      <c r="FO882"/>
      <c r="FP882"/>
      <c r="FQ882"/>
      <c r="FR882"/>
      <c r="FS882"/>
      <c r="FT882"/>
      <c r="FU882"/>
      <c r="FV882"/>
      <c r="FW882"/>
      <c r="FX882"/>
      <c r="FY882"/>
      <c r="FZ882"/>
      <c r="GA882"/>
      <c r="GB882"/>
      <c r="GC882"/>
      <c r="GD882"/>
      <c r="GE882"/>
      <c r="GF882"/>
      <c r="GG882"/>
      <c r="GH882"/>
      <c r="GI882"/>
      <c r="GJ882"/>
      <c r="GK882"/>
      <c r="GL882"/>
      <c r="GM882"/>
      <c r="GN882"/>
      <c r="GO882"/>
      <c r="GP882"/>
      <c r="GQ882"/>
      <c r="GR882"/>
      <c r="GS882"/>
      <c r="GT882"/>
      <c r="GU882"/>
      <c r="GV882"/>
      <c r="GW882"/>
      <c r="GX882"/>
      <c r="GY882"/>
      <c r="GZ882"/>
      <c r="HA882"/>
      <c r="HB882"/>
      <c r="HC882"/>
      <c r="HD882"/>
      <c r="HE882"/>
      <c r="HF882"/>
      <c r="HG882"/>
      <c r="HH882"/>
      <c r="HI882"/>
      <c r="HJ882"/>
      <c r="HK882"/>
      <c r="HL882"/>
      <c r="HM882"/>
      <c r="HN882"/>
      <c r="HO882"/>
      <c r="HP882"/>
      <c r="HQ882"/>
      <c r="HR882"/>
      <c r="HS882"/>
      <c r="HT882"/>
      <c r="HU882"/>
      <c r="HV882"/>
      <c r="HW882"/>
      <c r="HX882"/>
      <c r="HY882"/>
      <c r="HZ882"/>
      <c r="IA882"/>
      <c r="IB882"/>
      <c r="IC882"/>
      <c r="ID882"/>
      <c r="IE882"/>
      <c r="IF882"/>
      <c r="IG882"/>
      <c r="IH882"/>
      <c r="II882"/>
      <c r="IJ882"/>
      <c r="IK882"/>
      <c r="IL882"/>
      <c r="IM882"/>
      <c r="IN882"/>
      <c r="IO882"/>
      <c r="IP882"/>
      <c r="IQ882"/>
      <c r="IR882"/>
      <c r="IS882"/>
      <c r="IT882"/>
    </row>
    <row r="883" spans="1:254" s="33" customFormat="1" ht="42.75" customHeight="1">
      <c r="A883"/>
      <c r="B883"/>
      <c r="C883" s="12"/>
      <c r="D883"/>
      <c r="E883"/>
      <c r="F883"/>
      <c r="G883"/>
      <c r="H883"/>
      <c r="I883"/>
      <c r="J883"/>
      <c r="K883"/>
      <c r="L883"/>
      <c r="M883"/>
      <c r="N883"/>
      <c r="O883"/>
      <c r="P883"/>
      <c r="Q883"/>
      <c r="R883"/>
      <c r="S883"/>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c r="BA883"/>
      <c r="BB883"/>
      <c r="BC883"/>
      <c r="BD883"/>
      <c r="BE883"/>
      <c r="BF883"/>
      <c r="BG883"/>
      <c r="BH883"/>
      <c r="BI883"/>
      <c r="BJ883"/>
      <c r="BK883"/>
      <c r="BL883"/>
      <c r="BM883"/>
      <c r="BN883"/>
      <c r="BO883"/>
      <c r="BP883"/>
      <c r="BQ883"/>
      <c r="BR883"/>
      <c r="BS883"/>
      <c r="BT883"/>
      <c r="BU883"/>
      <c r="BV883"/>
      <c r="BW883"/>
      <c r="BX883"/>
      <c r="BY883"/>
      <c r="BZ883"/>
      <c r="CA883"/>
      <c r="CB883"/>
      <c r="CC883"/>
      <c r="CD883"/>
      <c r="CE883"/>
      <c r="CF883"/>
      <c r="CG883"/>
      <c r="CH883"/>
      <c r="CI883"/>
      <c r="CJ883"/>
      <c r="CK883"/>
      <c r="CL883"/>
      <c r="CM883"/>
      <c r="CN883"/>
      <c r="CO883"/>
      <c r="CP883"/>
      <c r="CQ883"/>
      <c r="CR883"/>
      <c r="CS883"/>
      <c r="CT883"/>
      <c r="CU883"/>
      <c r="CV883"/>
      <c r="CW883"/>
      <c r="CX883"/>
      <c r="CY883"/>
      <c r="CZ883"/>
      <c r="DA883"/>
      <c r="DB883"/>
      <c r="DC883"/>
      <c r="DD883"/>
      <c r="DE883"/>
      <c r="DF883"/>
      <c r="DG883"/>
      <c r="DH883"/>
      <c r="DI883"/>
      <c r="DJ883"/>
      <c r="DK883"/>
      <c r="DL883"/>
      <c r="DM883"/>
      <c r="DN883"/>
      <c r="DO883"/>
      <c r="DP883"/>
      <c r="DQ883"/>
      <c r="DR883"/>
      <c r="DS883"/>
      <c r="DT883"/>
      <c r="DU883"/>
      <c r="DV883"/>
      <c r="DW883"/>
      <c r="DX883"/>
      <c r="DY883"/>
      <c r="DZ883"/>
      <c r="EA883"/>
      <c r="EB883"/>
      <c r="EC883"/>
      <c r="ED883"/>
      <c r="EE883"/>
      <c r="EF883"/>
      <c r="EG883"/>
      <c r="EH883"/>
      <c r="EI883"/>
      <c r="EJ883"/>
      <c r="EK883"/>
      <c r="EL883"/>
      <c r="EM883"/>
      <c r="EN883"/>
      <c r="EO883"/>
      <c r="EP883"/>
      <c r="EQ883"/>
      <c r="ER883"/>
      <c r="ES883"/>
      <c r="ET883"/>
      <c r="EU883"/>
      <c r="EV883"/>
      <c r="EW883"/>
      <c r="EX883"/>
      <c r="EY883"/>
      <c r="EZ883"/>
      <c r="FA883"/>
      <c r="FB883"/>
      <c r="FC883"/>
      <c r="FD883"/>
      <c r="FE883"/>
      <c r="FF883"/>
      <c r="FG883"/>
      <c r="FH883"/>
      <c r="FI883"/>
      <c r="FJ883"/>
      <c r="FK883"/>
      <c r="FL883"/>
      <c r="FM883"/>
      <c r="FN883"/>
      <c r="FO883"/>
      <c r="FP883"/>
      <c r="FQ883"/>
      <c r="FR883"/>
      <c r="FS883"/>
      <c r="FT883"/>
      <c r="FU883"/>
      <c r="FV883"/>
      <c r="FW883"/>
      <c r="FX883"/>
      <c r="FY883"/>
      <c r="FZ883"/>
      <c r="GA883"/>
      <c r="GB883"/>
      <c r="GC883"/>
      <c r="GD883"/>
      <c r="GE883"/>
      <c r="GF883"/>
      <c r="GG883"/>
      <c r="GH883"/>
      <c r="GI883"/>
      <c r="GJ883"/>
      <c r="GK883"/>
      <c r="GL883"/>
      <c r="GM883"/>
      <c r="GN883"/>
      <c r="GO883"/>
      <c r="GP883"/>
      <c r="GQ883"/>
      <c r="GR883"/>
      <c r="GS883"/>
      <c r="GT883"/>
      <c r="GU883"/>
      <c r="GV883"/>
      <c r="GW883"/>
      <c r="GX883"/>
      <c r="GY883"/>
      <c r="GZ883"/>
      <c r="HA883"/>
      <c r="HB883"/>
      <c r="HC883"/>
      <c r="HD883"/>
      <c r="HE883"/>
      <c r="HF883"/>
      <c r="HG883"/>
      <c r="HH883"/>
      <c r="HI883"/>
      <c r="HJ883"/>
      <c r="HK883"/>
      <c r="HL883"/>
      <c r="HM883"/>
      <c r="HN883"/>
      <c r="HO883"/>
      <c r="HP883"/>
      <c r="HQ883"/>
      <c r="HR883"/>
      <c r="HS883"/>
      <c r="HT883"/>
      <c r="HU883"/>
      <c r="HV883"/>
      <c r="HW883"/>
      <c r="HX883"/>
      <c r="HY883"/>
      <c r="HZ883"/>
      <c r="IA883"/>
      <c r="IB883"/>
      <c r="IC883"/>
      <c r="ID883"/>
      <c r="IE883"/>
      <c r="IF883"/>
      <c r="IG883"/>
      <c r="IH883"/>
      <c r="II883"/>
      <c r="IJ883"/>
      <c r="IK883"/>
      <c r="IL883"/>
      <c r="IM883"/>
      <c r="IN883"/>
      <c r="IO883"/>
      <c r="IP883"/>
      <c r="IQ883"/>
      <c r="IR883"/>
      <c r="IS883"/>
      <c r="IT883"/>
    </row>
    <row r="884" spans="1:254" s="33" customFormat="1" ht="42.75" customHeight="1">
      <c r="A884"/>
      <c r="B884"/>
      <c r="C884" s="12"/>
      <c r="D884"/>
      <c r="E884"/>
      <c r="F884"/>
      <c r="G884"/>
      <c r="H884"/>
      <c r="I884"/>
      <c r="J884"/>
      <c r="K884"/>
      <c r="L884"/>
      <c r="M884"/>
      <c r="N884"/>
      <c r="O884"/>
      <c r="P884"/>
      <c r="Q884"/>
      <c r="R884"/>
      <c r="S884"/>
      <c r="T884"/>
      <c r="U884"/>
      <c r="V884"/>
      <c r="W884"/>
      <c r="X884"/>
      <c r="Y884"/>
      <c r="Z884"/>
      <c r="AA884"/>
      <c r="AB884"/>
      <c r="AC884"/>
      <c r="AD884"/>
      <c r="AE884"/>
      <c r="AF884"/>
      <c r="AG884"/>
      <c r="AH884"/>
      <c r="AI884"/>
      <c r="AJ884"/>
      <c r="AK884"/>
      <c r="AL884"/>
      <c r="AM884"/>
      <c r="AN884"/>
      <c r="AO884"/>
      <c r="AP884"/>
      <c r="AQ884"/>
      <c r="AR884"/>
      <c r="AS884"/>
      <c r="AT884"/>
      <c r="AU884"/>
      <c r="AV884"/>
      <c r="AW884"/>
      <c r="AX884"/>
      <c r="AY884"/>
      <c r="AZ884"/>
      <c r="BA884"/>
      <c r="BB884"/>
      <c r="BC884"/>
      <c r="BD884"/>
      <c r="BE884"/>
      <c r="BF884"/>
      <c r="BG884"/>
      <c r="BH884"/>
      <c r="BI884"/>
      <c r="BJ884"/>
      <c r="BK884"/>
      <c r="BL884"/>
      <c r="BM884"/>
      <c r="BN884"/>
      <c r="BO884"/>
      <c r="BP884"/>
      <c r="BQ884"/>
      <c r="BR884"/>
      <c r="BS884"/>
      <c r="BT884"/>
      <c r="BU884"/>
      <c r="BV884"/>
      <c r="BW884"/>
      <c r="BX884"/>
      <c r="BY884"/>
      <c r="BZ884"/>
      <c r="CA884"/>
      <c r="CB884"/>
      <c r="CC884"/>
      <c r="CD884"/>
      <c r="CE884"/>
      <c r="CF884"/>
      <c r="CG884"/>
      <c r="CH884"/>
      <c r="CI884"/>
      <c r="CJ884"/>
      <c r="CK884"/>
      <c r="CL884"/>
      <c r="CM884"/>
      <c r="CN884"/>
      <c r="CO884"/>
      <c r="CP884"/>
      <c r="CQ884"/>
      <c r="CR884"/>
      <c r="CS884"/>
      <c r="CT884"/>
      <c r="CU884"/>
      <c r="CV884"/>
      <c r="CW884"/>
      <c r="CX884"/>
      <c r="CY884"/>
      <c r="CZ884"/>
      <c r="DA884"/>
      <c r="DB884"/>
      <c r="DC884"/>
      <c r="DD884"/>
      <c r="DE884"/>
      <c r="DF884"/>
      <c r="DG884"/>
      <c r="DH884"/>
      <c r="DI884"/>
      <c r="DJ884"/>
      <c r="DK884"/>
      <c r="DL884"/>
      <c r="DM884"/>
      <c r="DN884"/>
      <c r="DO884"/>
      <c r="DP884"/>
      <c r="DQ884"/>
      <c r="DR884"/>
      <c r="DS884"/>
      <c r="DT884"/>
      <c r="DU884"/>
      <c r="DV884"/>
      <c r="DW884"/>
      <c r="DX884"/>
      <c r="DY884"/>
      <c r="DZ884"/>
      <c r="EA884"/>
      <c r="EB884"/>
      <c r="EC884"/>
      <c r="ED884"/>
      <c r="EE884"/>
      <c r="EF884"/>
      <c r="EG884"/>
      <c r="EH884"/>
      <c r="EI884"/>
      <c r="EJ884"/>
      <c r="EK884"/>
      <c r="EL884"/>
      <c r="EM884"/>
      <c r="EN884"/>
      <c r="EO884"/>
      <c r="EP884"/>
      <c r="EQ884"/>
      <c r="ER884"/>
      <c r="ES884"/>
      <c r="ET884"/>
      <c r="EU884"/>
      <c r="EV884"/>
      <c r="EW884"/>
      <c r="EX884"/>
      <c r="EY884"/>
      <c r="EZ884"/>
      <c r="FA884"/>
      <c r="FB884"/>
      <c r="FC884"/>
      <c r="FD884"/>
      <c r="FE884"/>
      <c r="FF884"/>
      <c r="FG884"/>
      <c r="FH884"/>
      <c r="FI884"/>
      <c r="FJ884"/>
      <c r="FK884"/>
      <c r="FL884"/>
      <c r="FM884"/>
      <c r="FN884"/>
      <c r="FO884"/>
      <c r="FP884"/>
      <c r="FQ884"/>
      <c r="FR884"/>
      <c r="FS884"/>
      <c r="FT884"/>
      <c r="FU884"/>
      <c r="FV884"/>
      <c r="FW884"/>
      <c r="FX884"/>
      <c r="FY884"/>
      <c r="FZ884"/>
      <c r="GA884"/>
      <c r="GB884"/>
      <c r="GC884"/>
      <c r="GD884"/>
      <c r="GE884"/>
      <c r="GF884"/>
      <c r="GG884"/>
      <c r="GH884"/>
      <c r="GI884"/>
      <c r="GJ884"/>
      <c r="GK884"/>
      <c r="GL884"/>
      <c r="GM884"/>
      <c r="GN884"/>
      <c r="GO884"/>
      <c r="GP884"/>
      <c r="GQ884"/>
      <c r="GR884"/>
      <c r="GS884"/>
      <c r="GT884"/>
      <c r="GU884"/>
      <c r="GV884"/>
      <c r="GW884"/>
      <c r="GX884"/>
      <c r="GY884"/>
      <c r="GZ884"/>
      <c r="HA884"/>
      <c r="HB884"/>
      <c r="HC884"/>
      <c r="HD884"/>
      <c r="HE884"/>
      <c r="HF884"/>
      <c r="HG884"/>
      <c r="HH884"/>
      <c r="HI884"/>
      <c r="HJ884"/>
      <c r="HK884"/>
      <c r="HL884"/>
      <c r="HM884"/>
      <c r="HN884"/>
      <c r="HO884"/>
      <c r="HP884"/>
      <c r="HQ884"/>
      <c r="HR884"/>
      <c r="HS884"/>
      <c r="HT884"/>
      <c r="HU884"/>
      <c r="HV884"/>
      <c r="HW884"/>
      <c r="HX884"/>
      <c r="HY884"/>
      <c r="HZ884"/>
      <c r="IA884"/>
      <c r="IB884"/>
      <c r="IC884"/>
      <c r="ID884"/>
      <c r="IE884"/>
      <c r="IF884"/>
      <c r="IG884"/>
      <c r="IH884"/>
      <c r="II884"/>
      <c r="IJ884"/>
      <c r="IK884"/>
      <c r="IL884"/>
      <c r="IM884"/>
      <c r="IN884"/>
      <c r="IO884"/>
      <c r="IP884"/>
      <c r="IQ884"/>
      <c r="IR884"/>
      <c r="IS884"/>
      <c r="IT884"/>
    </row>
    <row r="885" spans="1:254" s="33" customFormat="1" ht="42.75" customHeight="1">
      <c r="A885"/>
      <c r="B885"/>
      <c r="C885" s="12"/>
      <c r="D885"/>
      <c r="E885"/>
      <c r="F885"/>
      <c r="G885"/>
      <c r="H885"/>
      <c r="I885"/>
      <c r="J885"/>
      <c r="K885"/>
      <c r="L885"/>
      <c r="M885"/>
      <c r="N885"/>
      <c r="O885"/>
      <c r="P885"/>
      <c r="Q885"/>
      <c r="R885"/>
      <c r="S885"/>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c r="BA885"/>
      <c r="BB885"/>
      <c r="BC885"/>
      <c r="BD885"/>
      <c r="BE885"/>
      <c r="BF885"/>
      <c r="BG885"/>
      <c r="BH885"/>
      <c r="BI885"/>
      <c r="BJ885"/>
      <c r="BK885"/>
      <c r="BL885"/>
      <c r="BM885"/>
      <c r="BN885"/>
      <c r="BO885"/>
      <c r="BP885"/>
      <c r="BQ885"/>
      <c r="BR885"/>
      <c r="BS885"/>
      <c r="BT885"/>
      <c r="BU885"/>
      <c r="BV885"/>
      <c r="BW885"/>
      <c r="BX885"/>
      <c r="BY885"/>
      <c r="BZ885"/>
      <c r="CA885"/>
      <c r="CB885"/>
      <c r="CC885"/>
      <c r="CD885"/>
      <c r="CE885"/>
      <c r="CF885"/>
      <c r="CG885"/>
      <c r="CH885"/>
      <c r="CI885"/>
      <c r="CJ885"/>
      <c r="CK885"/>
      <c r="CL885"/>
      <c r="CM885"/>
      <c r="CN885"/>
      <c r="CO885"/>
      <c r="CP885"/>
      <c r="CQ885"/>
      <c r="CR885"/>
      <c r="CS885"/>
      <c r="CT885"/>
      <c r="CU885"/>
      <c r="CV885"/>
      <c r="CW885"/>
      <c r="CX885"/>
      <c r="CY885"/>
      <c r="CZ885"/>
      <c r="DA885"/>
      <c r="DB885"/>
      <c r="DC885"/>
      <c r="DD885"/>
      <c r="DE885"/>
      <c r="DF885"/>
      <c r="DG885"/>
      <c r="DH885"/>
      <c r="DI885"/>
      <c r="DJ885"/>
      <c r="DK885"/>
      <c r="DL885"/>
      <c r="DM885"/>
      <c r="DN885"/>
      <c r="DO885"/>
      <c r="DP885"/>
      <c r="DQ885"/>
      <c r="DR885"/>
      <c r="DS885"/>
      <c r="DT885"/>
      <c r="DU885"/>
      <c r="DV885"/>
      <c r="DW885"/>
      <c r="DX885"/>
      <c r="DY885"/>
      <c r="DZ885"/>
      <c r="EA885"/>
      <c r="EB885"/>
      <c r="EC885"/>
      <c r="ED885"/>
      <c r="EE885"/>
      <c r="EF885"/>
      <c r="EG885"/>
      <c r="EH885"/>
      <c r="EI885"/>
      <c r="EJ885"/>
      <c r="EK885"/>
      <c r="EL885"/>
      <c r="EM885"/>
      <c r="EN885"/>
      <c r="EO885"/>
      <c r="EP885"/>
      <c r="EQ885"/>
      <c r="ER885"/>
      <c r="ES885"/>
      <c r="ET885"/>
      <c r="EU885"/>
      <c r="EV885"/>
      <c r="EW885"/>
      <c r="EX885"/>
      <c r="EY885"/>
      <c r="EZ885"/>
      <c r="FA885"/>
      <c r="FB885"/>
      <c r="FC885"/>
      <c r="FD885"/>
      <c r="FE885"/>
      <c r="FF885"/>
      <c r="FG885"/>
      <c r="FH885"/>
      <c r="FI885"/>
      <c r="FJ885"/>
      <c r="FK885"/>
      <c r="FL885"/>
      <c r="FM885"/>
      <c r="FN885"/>
      <c r="FO885"/>
      <c r="FP885"/>
      <c r="FQ885"/>
      <c r="FR885"/>
      <c r="FS885"/>
      <c r="FT885"/>
      <c r="FU885"/>
      <c r="FV885"/>
      <c r="FW885"/>
      <c r="FX885"/>
      <c r="FY885"/>
      <c r="FZ885"/>
      <c r="GA885"/>
      <c r="GB885"/>
      <c r="GC885"/>
      <c r="GD885"/>
      <c r="GE885"/>
      <c r="GF885"/>
      <c r="GG885"/>
      <c r="GH885"/>
      <c r="GI885"/>
      <c r="GJ885"/>
      <c r="GK885"/>
      <c r="GL885"/>
      <c r="GM885"/>
      <c r="GN885"/>
      <c r="GO885"/>
      <c r="GP885"/>
      <c r="GQ885"/>
      <c r="GR885"/>
      <c r="GS885"/>
      <c r="GT885"/>
      <c r="GU885"/>
      <c r="GV885"/>
      <c r="GW885"/>
      <c r="GX885"/>
      <c r="GY885"/>
      <c r="GZ885"/>
      <c r="HA885"/>
      <c r="HB885"/>
      <c r="HC885"/>
      <c r="HD885"/>
      <c r="HE885"/>
      <c r="HF885"/>
      <c r="HG885"/>
      <c r="HH885"/>
      <c r="HI885"/>
      <c r="HJ885"/>
      <c r="HK885"/>
      <c r="HL885"/>
      <c r="HM885"/>
      <c r="HN885"/>
      <c r="HO885"/>
      <c r="HP885"/>
      <c r="HQ885"/>
      <c r="HR885"/>
      <c r="HS885"/>
      <c r="HT885"/>
      <c r="HU885"/>
      <c r="HV885"/>
      <c r="HW885"/>
      <c r="HX885"/>
      <c r="HY885"/>
      <c r="HZ885"/>
      <c r="IA885"/>
      <c r="IB885"/>
      <c r="IC885"/>
      <c r="ID885"/>
      <c r="IE885"/>
      <c r="IF885"/>
      <c r="IG885"/>
      <c r="IH885"/>
      <c r="II885"/>
      <c r="IJ885"/>
      <c r="IK885"/>
      <c r="IL885"/>
      <c r="IM885"/>
      <c r="IN885"/>
      <c r="IO885"/>
      <c r="IP885"/>
      <c r="IQ885"/>
      <c r="IR885"/>
      <c r="IS885"/>
      <c r="IT885"/>
    </row>
    <row r="886" spans="1:254" s="33" customFormat="1" ht="42.75" customHeight="1">
      <c r="A886"/>
      <c r="B886"/>
      <c r="C886" s="12"/>
      <c r="D886"/>
      <c r="E886"/>
      <c r="F886"/>
      <c r="G886"/>
      <c r="H886"/>
      <c r="I886"/>
      <c r="J886"/>
      <c r="K886"/>
      <c r="L886"/>
      <c r="M886"/>
      <c r="N886"/>
      <c r="O886"/>
      <c r="P886"/>
      <c r="Q886"/>
      <c r="R886"/>
      <c r="S886"/>
      <c r="T886"/>
      <c r="U886"/>
      <c r="V886"/>
      <c r="W886"/>
      <c r="X886"/>
      <c r="Y886"/>
      <c r="Z886"/>
      <c r="AA886"/>
      <c r="AB886"/>
      <c r="AC886"/>
      <c r="AD886"/>
      <c r="AE886"/>
      <c r="AF886"/>
      <c r="AG886"/>
      <c r="AH886"/>
      <c r="AI886"/>
      <c r="AJ886"/>
      <c r="AK886"/>
      <c r="AL886"/>
      <c r="AM886"/>
      <c r="AN886"/>
      <c r="AO886"/>
      <c r="AP886"/>
      <c r="AQ886"/>
      <c r="AR886"/>
      <c r="AS886"/>
      <c r="AT886"/>
      <c r="AU886"/>
      <c r="AV886"/>
      <c r="AW886"/>
      <c r="AX886"/>
      <c r="AY886"/>
      <c r="AZ886"/>
      <c r="BA886"/>
      <c r="BB886"/>
      <c r="BC886"/>
      <c r="BD886"/>
      <c r="BE886"/>
      <c r="BF886"/>
      <c r="BG886"/>
      <c r="BH886"/>
      <c r="BI886"/>
      <c r="BJ886"/>
      <c r="BK886"/>
      <c r="BL886"/>
      <c r="BM886"/>
      <c r="BN886"/>
      <c r="BO886"/>
      <c r="BP886"/>
      <c r="BQ886"/>
      <c r="BR886"/>
      <c r="BS886"/>
      <c r="BT886"/>
      <c r="BU886"/>
      <c r="BV886"/>
      <c r="BW886"/>
      <c r="BX886"/>
      <c r="BY886"/>
      <c r="BZ886"/>
      <c r="CA886"/>
      <c r="CB886"/>
      <c r="CC886"/>
      <c r="CD886"/>
      <c r="CE886"/>
      <c r="CF886"/>
      <c r="CG886"/>
      <c r="CH886"/>
      <c r="CI886"/>
      <c r="CJ886"/>
      <c r="CK886"/>
      <c r="CL886"/>
      <c r="CM886"/>
      <c r="CN886"/>
      <c r="CO886"/>
      <c r="CP886"/>
      <c r="CQ886"/>
      <c r="CR886"/>
      <c r="CS886"/>
      <c r="CT886"/>
      <c r="CU886"/>
      <c r="CV886"/>
      <c r="CW886"/>
      <c r="CX886"/>
      <c r="CY886"/>
      <c r="CZ886"/>
      <c r="DA886"/>
      <c r="DB886"/>
      <c r="DC886"/>
      <c r="DD886"/>
      <c r="DE886"/>
      <c r="DF886"/>
      <c r="DG886"/>
      <c r="DH886"/>
      <c r="DI886"/>
      <c r="DJ886"/>
      <c r="DK886"/>
      <c r="DL886"/>
      <c r="DM886"/>
      <c r="DN886"/>
      <c r="DO886"/>
      <c r="DP886"/>
      <c r="DQ886"/>
      <c r="DR886"/>
      <c r="DS886"/>
      <c r="DT886"/>
      <c r="DU886"/>
      <c r="DV886"/>
      <c r="DW886"/>
      <c r="DX886"/>
      <c r="DY886"/>
      <c r="DZ886"/>
      <c r="EA886"/>
      <c r="EB886"/>
      <c r="EC886"/>
      <c r="ED886"/>
      <c r="EE886"/>
      <c r="EF886"/>
      <c r="EG886"/>
      <c r="EH886"/>
      <c r="EI886"/>
      <c r="EJ886"/>
      <c r="EK886"/>
      <c r="EL886"/>
      <c r="EM886"/>
      <c r="EN886"/>
      <c r="EO886"/>
      <c r="EP886"/>
      <c r="EQ886"/>
      <c r="ER886"/>
      <c r="ES886"/>
      <c r="ET886"/>
      <c r="EU886"/>
      <c r="EV886"/>
      <c r="EW886"/>
      <c r="EX886"/>
      <c r="EY886"/>
      <c r="EZ886"/>
      <c r="FA886"/>
      <c r="FB886"/>
      <c r="FC886"/>
      <c r="FD886"/>
      <c r="FE886"/>
      <c r="FF886"/>
      <c r="FG886"/>
      <c r="FH886"/>
      <c r="FI886"/>
      <c r="FJ886"/>
      <c r="FK886"/>
      <c r="FL886"/>
      <c r="FM886"/>
      <c r="FN886"/>
      <c r="FO886"/>
      <c r="FP886"/>
      <c r="FQ886"/>
      <c r="FR886"/>
      <c r="FS886"/>
      <c r="FT886"/>
      <c r="FU886"/>
      <c r="FV886"/>
      <c r="FW886"/>
      <c r="FX886"/>
      <c r="FY886"/>
      <c r="FZ886"/>
      <c r="GA886"/>
      <c r="GB886"/>
      <c r="GC886"/>
      <c r="GD886"/>
      <c r="GE886"/>
      <c r="GF886"/>
      <c r="GG886"/>
      <c r="GH886"/>
      <c r="GI886"/>
      <c r="GJ886"/>
      <c r="GK886"/>
      <c r="GL886"/>
      <c r="GM886"/>
      <c r="GN886"/>
      <c r="GO886"/>
      <c r="GP886"/>
      <c r="GQ886"/>
      <c r="GR886"/>
      <c r="GS886"/>
      <c r="GT886"/>
      <c r="GU886"/>
      <c r="GV886"/>
      <c r="GW886"/>
      <c r="GX886"/>
      <c r="GY886"/>
      <c r="GZ886"/>
      <c r="HA886"/>
      <c r="HB886"/>
      <c r="HC886"/>
      <c r="HD886"/>
      <c r="HE886"/>
      <c r="HF886"/>
      <c r="HG886"/>
      <c r="HH886"/>
      <c r="HI886"/>
      <c r="HJ886"/>
      <c r="HK886"/>
      <c r="HL886"/>
      <c r="HM886"/>
      <c r="HN886"/>
      <c r="HO886"/>
      <c r="HP886"/>
      <c r="HQ886"/>
      <c r="HR886"/>
      <c r="HS886"/>
      <c r="HT886"/>
      <c r="HU886"/>
      <c r="HV886"/>
      <c r="HW886"/>
      <c r="HX886"/>
      <c r="HY886"/>
      <c r="HZ886"/>
      <c r="IA886"/>
      <c r="IB886"/>
      <c r="IC886"/>
      <c r="ID886"/>
      <c r="IE886"/>
      <c r="IF886"/>
      <c r="IG886"/>
      <c r="IH886"/>
      <c r="II886"/>
      <c r="IJ886"/>
      <c r="IK886"/>
      <c r="IL886"/>
      <c r="IM886"/>
      <c r="IN886"/>
      <c r="IO886"/>
      <c r="IP886"/>
      <c r="IQ886"/>
      <c r="IR886"/>
      <c r="IS886"/>
      <c r="IT886"/>
    </row>
    <row r="887" spans="1:254" s="33" customFormat="1" ht="42.75" customHeight="1">
      <c r="A887"/>
      <c r="B887"/>
      <c r="C887" s="12"/>
      <c r="D887"/>
      <c r="E887"/>
      <c r="F887"/>
      <c r="G887"/>
      <c r="H887"/>
      <c r="I887"/>
      <c r="J887"/>
      <c r="K887"/>
      <c r="L887"/>
      <c r="M887"/>
      <c r="N887"/>
      <c r="O887"/>
      <c r="P887"/>
      <c r="Q887"/>
      <c r="R887"/>
      <c r="S887"/>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c r="BA887"/>
      <c r="BB887"/>
      <c r="BC887"/>
      <c r="BD887"/>
      <c r="BE887"/>
      <c r="BF887"/>
      <c r="BG887"/>
      <c r="BH887"/>
      <c r="BI887"/>
      <c r="BJ887"/>
      <c r="BK887"/>
      <c r="BL887"/>
      <c r="BM887"/>
      <c r="BN887"/>
      <c r="BO887"/>
      <c r="BP887"/>
      <c r="BQ887"/>
      <c r="BR887"/>
      <c r="BS887"/>
      <c r="BT887"/>
      <c r="BU887"/>
      <c r="BV887"/>
      <c r="BW887"/>
      <c r="BX887"/>
      <c r="BY887"/>
      <c r="BZ887"/>
      <c r="CA887"/>
      <c r="CB887"/>
      <c r="CC887"/>
      <c r="CD887"/>
      <c r="CE887"/>
      <c r="CF887"/>
      <c r="CG887"/>
      <c r="CH887"/>
      <c r="CI887"/>
      <c r="CJ887"/>
      <c r="CK887"/>
      <c r="CL887"/>
      <c r="CM887"/>
      <c r="CN887"/>
      <c r="CO887"/>
      <c r="CP887"/>
      <c r="CQ887"/>
      <c r="CR887"/>
      <c r="CS887"/>
      <c r="CT887"/>
      <c r="CU887"/>
      <c r="CV887"/>
      <c r="CW887"/>
      <c r="CX887"/>
      <c r="CY887"/>
      <c r="CZ887"/>
      <c r="DA887"/>
      <c r="DB887"/>
      <c r="DC887"/>
      <c r="DD887"/>
      <c r="DE887"/>
      <c r="DF887"/>
      <c r="DG887"/>
      <c r="DH887"/>
      <c r="DI887"/>
      <c r="DJ887"/>
      <c r="DK887"/>
      <c r="DL887"/>
      <c r="DM887"/>
      <c r="DN887"/>
      <c r="DO887"/>
      <c r="DP887"/>
      <c r="DQ887"/>
      <c r="DR887"/>
      <c r="DS887"/>
      <c r="DT887"/>
      <c r="DU887"/>
      <c r="DV887"/>
      <c r="DW887"/>
      <c r="DX887"/>
      <c r="DY887"/>
      <c r="DZ887"/>
      <c r="EA887"/>
      <c r="EB887"/>
      <c r="EC887"/>
      <c r="ED887"/>
      <c r="EE887"/>
      <c r="EF887"/>
      <c r="EG887"/>
      <c r="EH887"/>
      <c r="EI887"/>
      <c r="EJ887"/>
      <c r="EK887"/>
      <c r="EL887"/>
      <c r="EM887"/>
      <c r="EN887"/>
      <c r="EO887"/>
      <c r="EP887"/>
      <c r="EQ887"/>
      <c r="ER887"/>
      <c r="ES887"/>
      <c r="ET887"/>
      <c r="EU887"/>
      <c r="EV887"/>
      <c r="EW887"/>
      <c r="EX887"/>
      <c r="EY887"/>
      <c r="EZ887"/>
      <c r="FA887"/>
      <c r="FB887"/>
      <c r="FC887"/>
      <c r="FD887"/>
      <c r="FE887"/>
      <c r="FF887"/>
      <c r="FG887"/>
      <c r="FH887"/>
      <c r="FI887"/>
      <c r="FJ887"/>
      <c r="FK887"/>
      <c r="FL887"/>
      <c r="FM887"/>
      <c r="FN887"/>
      <c r="FO887"/>
      <c r="FP887"/>
      <c r="FQ887"/>
      <c r="FR887"/>
      <c r="FS887"/>
      <c r="FT887"/>
      <c r="FU887"/>
      <c r="FV887"/>
      <c r="FW887"/>
      <c r="FX887"/>
      <c r="FY887"/>
      <c r="FZ887"/>
      <c r="GA887"/>
      <c r="GB887"/>
      <c r="GC887"/>
      <c r="GD887"/>
      <c r="GE887"/>
      <c r="GF887"/>
      <c r="GG887"/>
      <c r="GH887"/>
      <c r="GI887"/>
      <c r="GJ887"/>
      <c r="GK887"/>
      <c r="GL887"/>
      <c r="GM887"/>
      <c r="GN887"/>
      <c r="GO887"/>
      <c r="GP887"/>
      <c r="GQ887"/>
      <c r="GR887"/>
      <c r="GS887"/>
      <c r="GT887"/>
      <c r="GU887"/>
      <c r="GV887"/>
      <c r="GW887"/>
      <c r="GX887"/>
      <c r="GY887"/>
      <c r="GZ887"/>
      <c r="HA887"/>
      <c r="HB887"/>
      <c r="HC887"/>
      <c r="HD887"/>
      <c r="HE887"/>
      <c r="HF887"/>
      <c r="HG887"/>
      <c r="HH887"/>
      <c r="HI887"/>
      <c r="HJ887"/>
      <c r="HK887"/>
      <c r="HL887"/>
      <c r="HM887"/>
      <c r="HN887"/>
      <c r="HO887"/>
      <c r="HP887"/>
      <c r="HQ887"/>
      <c r="HR887"/>
      <c r="HS887"/>
      <c r="HT887"/>
      <c r="HU887"/>
      <c r="HV887"/>
      <c r="HW887"/>
      <c r="HX887"/>
      <c r="HY887"/>
      <c r="HZ887"/>
      <c r="IA887"/>
      <c r="IB887"/>
      <c r="IC887"/>
      <c r="ID887"/>
      <c r="IE887"/>
      <c r="IF887"/>
      <c r="IG887"/>
      <c r="IH887"/>
      <c r="II887"/>
      <c r="IJ887"/>
      <c r="IK887"/>
      <c r="IL887"/>
      <c r="IM887"/>
      <c r="IN887"/>
      <c r="IO887"/>
      <c r="IP887"/>
      <c r="IQ887"/>
      <c r="IR887"/>
      <c r="IS887"/>
      <c r="IT887"/>
    </row>
    <row r="888" spans="1:254" s="33" customFormat="1" ht="42.75" customHeight="1">
      <c r="A888"/>
      <c r="B888"/>
      <c r="C888" s="12"/>
      <c r="D888"/>
      <c r="E888"/>
      <c r="F888"/>
      <c r="G888"/>
      <c r="H888"/>
      <c r="I888"/>
      <c r="J888"/>
      <c r="K888"/>
      <c r="L888"/>
      <c r="M888"/>
      <c r="N888"/>
      <c r="O888"/>
      <c r="P888"/>
      <c r="Q888"/>
      <c r="R888"/>
      <c r="S888"/>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c r="BA888"/>
      <c r="BB888"/>
      <c r="BC888"/>
      <c r="BD888"/>
      <c r="BE888"/>
      <c r="BF888"/>
      <c r="BG888"/>
      <c r="BH888"/>
      <c r="BI888"/>
      <c r="BJ888"/>
      <c r="BK888"/>
      <c r="BL888"/>
      <c r="BM888"/>
      <c r="BN888"/>
      <c r="BO888"/>
      <c r="BP888"/>
      <c r="BQ888"/>
      <c r="BR888"/>
      <c r="BS888"/>
      <c r="BT888"/>
      <c r="BU888"/>
      <c r="BV888"/>
      <c r="BW888"/>
      <c r="BX888"/>
      <c r="BY888"/>
      <c r="BZ888"/>
      <c r="CA888"/>
      <c r="CB888"/>
      <c r="CC888"/>
      <c r="CD888"/>
      <c r="CE888"/>
      <c r="CF888"/>
      <c r="CG888"/>
      <c r="CH888"/>
      <c r="CI888"/>
      <c r="CJ888"/>
      <c r="CK888"/>
      <c r="CL888"/>
      <c r="CM888"/>
      <c r="CN888"/>
      <c r="CO888"/>
      <c r="CP888"/>
      <c r="CQ888"/>
      <c r="CR888"/>
      <c r="CS888"/>
      <c r="CT888"/>
      <c r="CU888"/>
      <c r="CV888"/>
      <c r="CW888"/>
      <c r="CX888"/>
      <c r="CY888"/>
      <c r="CZ888"/>
      <c r="DA888"/>
      <c r="DB888"/>
      <c r="DC888"/>
      <c r="DD888"/>
      <c r="DE888"/>
      <c r="DF888"/>
      <c r="DG888"/>
      <c r="DH888"/>
      <c r="DI888"/>
      <c r="DJ888"/>
      <c r="DK888"/>
      <c r="DL888"/>
      <c r="DM888"/>
      <c r="DN888"/>
      <c r="DO888"/>
      <c r="DP888"/>
      <c r="DQ888"/>
      <c r="DR888"/>
      <c r="DS888"/>
      <c r="DT888"/>
      <c r="DU888"/>
      <c r="DV888"/>
      <c r="DW888"/>
      <c r="DX888"/>
      <c r="DY888"/>
      <c r="DZ888"/>
      <c r="EA888"/>
      <c r="EB888"/>
      <c r="EC888"/>
      <c r="ED888"/>
      <c r="EE888"/>
      <c r="EF888"/>
      <c r="EG888"/>
      <c r="EH888"/>
      <c r="EI888"/>
      <c r="EJ888"/>
      <c r="EK888"/>
      <c r="EL888"/>
      <c r="EM888"/>
      <c r="EN888"/>
      <c r="EO888"/>
      <c r="EP888"/>
      <c r="EQ888"/>
      <c r="ER888"/>
      <c r="ES888"/>
      <c r="ET888"/>
      <c r="EU888"/>
      <c r="EV888"/>
      <c r="EW888"/>
      <c r="EX888"/>
      <c r="EY888"/>
      <c r="EZ888"/>
      <c r="FA888"/>
      <c r="FB888"/>
      <c r="FC888"/>
      <c r="FD888"/>
      <c r="FE888"/>
      <c r="FF888"/>
      <c r="FG888"/>
      <c r="FH888"/>
      <c r="FI888"/>
      <c r="FJ888"/>
      <c r="FK888"/>
      <c r="FL888"/>
      <c r="FM888"/>
      <c r="FN888"/>
      <c r="FO888"/>
      <c r="FP888"/>
      <c r="FQ888"/>
      <c r="FR888"/>
      <c r="FS888"/>
      <c r="FT888"/>
      <c r="FU888"/>
      <c r="FV888"/>
      <c r="FW888"/>
      <c r="FX888"/>
      <c r="FY888"/>
      <c r="FZ888"/>
      <c r="GA888"/>
      <c r="GB888"/>
      <c r="GC888"/>
      <c r="GD888"/>
      <c r="GE888"/>
      <c r="GF888"/>
      <c r="GG888"/>
      <c r="GH888"/>
      <c r="GI888"/>
      <c r="GJ888"/>
      <c r="GK888"/>
      <c r="GL888"/>
      <c r="GM888"/>
      <c r="GN888"/>
      <c r="GO888"/>
      <c r="GP888"/>
      <c r="GQ888"/>
      <c r="GR888"/>
      <c r="GS888"/>
      <c r="GT888"/>
      <c r="GU888"/>
      <c r="GV888"/>
      <c r="GW888"/>
      <c r="GX888"/>
      <c r="GY888"/>
      <c r="GZ888"/>
      <c r="HA888"/>
      <c r="HB888"/>
      <c r="HC888"/>
      <c r="HD888"/>
      <c r="HE888"/>
      <c r="HF888"/>
      <c r="HG888"/>
      <c r="HH888"/>
      <c r="HI888"/>
      <c r="HJ888"/>
      <c r="HK888"/>
      <c r="HL888"/>
      <c r="HM888"/>
      <c r="HN888"/>
      <c r="HO888"/>
      <c r="HP888"/>
      <c r="HQ888"/>
      <c r="HR888"/>
      <c r="HS888"/>
      <c r="HT888"/>
      <c r="HU888"/>
      <c r="HV888"/>
      <c r="HW888"/>
      <c r="HX888"/>
      <c r="HY888"/>
      <c r="HZ888"/>
      <c r="IA888"/>
      <c r="IB888"/>
      <c r="IC888"/>
      <c r="ID888"/>
      <c r="IE888"/>
      <c r="IF888"/>
      <c r="IG888"/>
      <c r="IH888"/>
      <c r="II888"/>
      <c r="IJ888"/>
      <c r="IK888"/>
      <c r="IL888"/>
      <c r="IM888"/>
      <c r="IN888"/>
      <c r="IO888"/>
      <c r="IP888"/>
      <c r="IQ888"/>
      <c r="IR888"/>
      <c r="IS888"/>
      <c r="IT888"/>
    </row>
    <row r="889" spans="1:254" s="33" customFormat="1" ht="42.75" customHeight="1">
      <c r="A889"/>
      <c r="B889"/>
      <c r="C889" s="12"/>
      <c r="D889"/>
      <c r="E889"/>
      <c r="F889"/>
      <c r="G889"/>
      <c r="H889"/>
      <c r="I889"/>
      <c r="J889"/>
      <c r="K889"/>
      <c r="L889"/>
      <c r="M889"/>
      <c r="N889"/>
      <c r="O889"/>
      <c r="P889"/>
      <c r="Q889"/>
      <c r="R889"/>
      <c r="S889"/>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c r="BA889"/>
      <c r="BB889"/>
      <c r="BC889"/>
      <c r="BD889"/>
      <c r="BE889"/>
      <c r="BF889"/>
      <c r="BG889"/>
      <c r="BH889"/>
      <c r="BI889"/>
      <c r="BJ889"/>
      <c r="BK889"/>
      <c r="BL889"/>
      <c r="BM889"/>
      <c r="BN889"/>
      <c r="BO889"/>
      <c r="BP889"/>
      <c r="BQ889"/>
      <c r="BR889"/>
      <c r="BS889"/>
      <c r="BT889"/>
      <c r="BU889"/>
      <c r="BV889"/>
      <c r="BW889"/>
      <c r="BX889"/>
      <c r="BY889"/>
      <c r="BZ889"/>
      <c r="CA889"/>
      <c r="CB889"/>
      <c r="CC889"/>
      <c r="CD889"/>
      <c r="CE889"/>
      <c r="CF889"/>
      <c r="CG889"/>
      <c r="CH889"/>
      <c r="CI889"/>
      <c r="CJ889"/>
      <c r="CK889"/>
      <c r="CL889"/>
      <c r="CM889"/>
      <c r="CN889"/>
      <c r="CO889"/>
      <c r="CP889"/>
      <c r="CQ889"/>
      <c r="CR889"/>
      <c r="CS889"/>
      <c r="CT889"/>
      <c r="CU889"/>
      <c r="CV889"/>
      <c r="CW889"/>
      <c r="CX889"/>
      <c r="CY889"/>
      <c r="CZ889"/>
      <c r="DA889"/>
      <c r="DB889"/>
      <c r="DC889"/>
      <c r="DD889"/>
      <c r="DE889"/>
      <c r="DF889"/>
      <c r="DG889"/>
      <c r="DH889"/>
      <c r="DI889"/>
      <c r="DJ889"/>
      <c r="DK889"/>
      <c r="DL889"/>
      <c r="DM889"/>
      <c r="DN889"/>
      <c r="DO889"/>
      <c r="DP889"/>
      <c r="DQ889"/>
      <c r="DR889"/>
      <c r="DS889"/>
      <c r="DT889"/>
      <c r="DU889"/>
      <c r="DV889"/>
      <c r="DW889"/>
      <c r="DX889"/>
      <c r="DY889"/>
      <c r="DZ889"/>
      <c r="EA889"/>
      <c r="EB889"/>
      <c r="EC889"/>
      <c r="ED889"/>
      <c r="EE889"/>
      <c r="EF889"/>
      <c r="EG889"/>
      <c r="EH889"/>
      <c r="EI889"/>
      <c r="EJ889"/>
      <c r="EK889"/>
      <c r="EL889"/>
      <c r="EM889"/>
      <c r="EN889"/>
      <c r="EO889"/>
      <c r="EP889"/>
      <c r="EQ889"/>
      <c r="ER889"/>
      <c r="ES889"/>
      <c r="ET889"/>
      <c r="EU889"/>
      <c r="EV889"/>
      <c r="EW889"/>
      <c r="EX889"/>
      <c r="EY889"/>
      <c r="EZ889"/>
      <c r="FA889"/>
      <c r="FB889"/>
      <c r="FC889"/>
      <c r="FD889"/>
      <c r="FE889"/>
      <c r="FF889"/>
      <c r="FG889"/>
      <c r="FH889"/>
      <c r="FI889"/>
      <c r="FJ889"/>
      <c r="FK889"/>
      <c r="FL889"/>
      <c r="FM889"/>
      <c r="FN889"/>
      <c r="FO889"/>
      <c r="FP889"/>
      <c r="FQ889"/>
      <c r="FR889"/>
      <c r="FS889"/>
      <c r="FT889"/>
      <c r="FU889"/>
      <c r="FV889"/>
      <c r="FW889"/>
      <c r="FX889"/>
      <c r="FY889"/>
      <c r="FZ889"/>
      <c r="GA889"/>
      <c r="GB889"/>
      <c r="GC889"/>
      <c r="GD889"/>
      <c r="GE889"/>
      <c r="GF889"/>
      <c r="GG889"/>
      <c r="GH889"/>
      <c r="GI889"/>
      <c r="GJ889"/>
      <c r="GK889"/>
      <c r="GL889"/>
      <c r="GM889"/>
      <c r="GN889"/>
      <c r="GO889"/>
      <c r="GP889"/>
      <c r="GQ889"/>
      <c r="GR889"/>
      <c r="GS889"/>
      <c r="GT889"/>
      <c r="GU889"/>
      <c r="GV889"/>
      <c r="GW889"/>
      <c r="GX889"/>
      <c r="GY889"/>
      <c r="GZ889"/>
      <c r="HA889"/>
      <c r="HB889"/>
      <c r="HC889"/>
      <c r="HD889"/>
      <c r="HE889"/>
      <c r="HF889"/>
      <c r="HG889"/>
      <c r="HH889"/>
      <c r="HI889"/>
      <c r="HJ889"/>
      <c r="HK889"/>
      <c r="HL889"/>
      <c r="HM889"/>
      <c r="HN889"/>
      <c r="HO889"/>
      <c r="HP889"/>
      <c r="HQ889"/>
      <c r="HR889"/>
      <c r="HS889"/>
      <c r="HT889"/>
      <c r="HU889"/>
      <c r="HV889"/>
      <c r="HW889"/>
      <c r="HX889"/>
      <c r="HY889"/>
      <c r="HZ889"/>
      <c r="IA889"/>
      <c r="IB889"/>
      <c r="IC889"/>
      <c r="ID889"/>
      <c r="IE889"/>
      <c r="IF889"/>
      <c r="IG889"/>
      <c r="IH889"/>
      <c r="II889"/>
      <c r="IJ889"/>
      <c r="IK889"/>
      <c r="IL889"/>
      <c r="IM889"/>
      <c r="IN889"/>
      <c r="IO889"/>
      <c r="IP889"/>
      <c r="IQ889"/>
      <c r="IR889"/>
      <c r="IS889"/>
      <c r="IT889"/>
    </row>
    <row r="890" spans="1:254" s="33" customFormat="1" ht="42.75" customHeight="1">
      <c r="A890"/>
      <c r="B890"/>
      <c r="C890" s="12"/>
      <c r="D890"/>
      <c r="E890"/>
      <c r="F890"/>
      <c r="G890"/>
      <c r="H890"/>
      <c r="I890"/>
      <c r="J890"/>
      <c r="K890"/>
      <c r="L890"/>
      <c r="M890"/>
      <c r="N890"/>
      <c r="O890"/>
      <c r="P890"/>
      <c r="Q890"/>
      <c r="R890"/>
      <c r="S890"/>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c r="BA890"/>
      <c r="BB890"/>
      <c r="BC890"/>
      <c r="BD890"/>
      <c r="BE890"/>
      <c r="BF890"/>
      <c r="BG890"/>
      <c r="BH890"/>
      <c r="BI890"/>
      <c r="BJ890"/>
      <c r="BK890"/>
      <c r="BL890"/>
      <c r="BM890"/>
      <c r="BN890"/>
      <c r="BO890"/>
      <c r="BP890"/>
      <c r="BQ890"/>
      <c r="BR890"/>
      <c r="BS890"/>
      <c r="BT890"/>
      <c r="BU890"/>
      <c r="BV890"/>
      <c r="BW890"/>
      <c r="BX890"/>
      <c r="BY890"/>
      <c r="BZ890"/>
      <c r="CA890"/>
      <c r="CB890"/>
      <c r="CC890"/>
      <c r="CD890"/>
      <c r="CE890"/>
      <c r="CF890"/>
      <c r="CG890"/>
      <c r="CH890"/>
      <c r="CI890"/>
      <c r="CJ890"/>
      <c r="CK890"/>
      <c r="CL890"/>
      <c r="CM890"/>
      <c r="CN890"/>
      <c r="CO890"/>
      <c r="CP890"/>
      <c r="CQ890"/>
      <c r="CR890"/>
      <c r="CS890"/>
      <c r="CT890"/>
      <c r="CU890"/>
      <c r="CV890"/>
      <c r="CW890"/>
      <c r="CX890"/>
      <c r="CY890"/>
      <c r="CZ890"/>
      <c r="DA890"/>
      <c r="DB890"/>
      <c r="DC890"/>
      <c r="DD890"/>
      <c r="DE890"/>
      <c r="DF890"/>
      <c r="DG890"/>
      <c r="DH890"/>
      <c r="DI890"/>
      <c r="DJ890"/>
      <c r="DK890"/>
      <c r="DL890"/>
      <c r="DM890"/>
      <c r="DN890"/>
      <c r="DO890"/>
      <c r="DP890"/>
      <c r="DQ890"/>
      <c r="DR890"/>
      <c r="DS890"/>
      <c r="DT890"/>
      <c r="DU890"/>
      <c r="DV890"/>
      <c r="DW890"/>
      <c r="DX890"/>
      <c r="DY890"/>
      <c r="DZ890"/>
      <c r="EA890"/>
      <c r="EB890"/>
      <c r="EC890"/>
      <c r="ED890"/>
      <c r="EE890"/>
      <c r="EF890"/>
      <c r="EG890"/>
      <c r="EH890"/>
      <c r="EI890"/>
      <c r="EJ890"/>
      <c r="EK890"/>
      <c r="EL890"/>
      <c r="EM890"/>
      <c r="EN890"/>
      <c r="EO890"/>
      <c r="EP890"/>
      <c r="EQ890"/>
      <c r="ER890"/>
      <c r="ES890"/>
      <c r="ET890"/>
      <c r="EU890"/>
      <c r="EV890"/>
      <c r="EW890"/>
      <c r="EX890"/>
      <c r="EY890"/>
      <c r="EZ890"/>
      <c r="FA890"/>
      <c r="FB890"/>
      <c r="FC890"/>
      <c r="FD890"/>
      <c r="FE890"/>
      <c r="FF890"/>
      <c r="FG890"/>
      <c r="FH890"/>
      <c r="FI890"/>
      <c r="FJ890"/>
      <c r="FK890"/>
      <c r="FL890"/>
      <c r="FM890"/>
      <c r="FN890"/>
      <c r="FO890"/>
      <c r="FP890"/>
      <c r="FQ890"/>
      <c r="FR890"/>
      <c r="FS890"/>
      <c r="FT890"/>
      <c r="FU890"/>
      <c r="FV890"/>
      <c r="FW890"/>
      <c r="FX890"/>
      <c r="FY890"/>
      <c r="FZ890"/>
      <c r="GA890"/>
      <c r="GB890"/>
      <c r="GC890"/>
      <c r="GD890"/>
      <c r="GE890"/>
      <c r="GF890"/>
      <c r="GG890"/>
      <c r="GH890"/>
      <c r="GI890"/>
      <c r="GJ890"/>
      <c r="GK890"/>
      <c r="GL890"/>
      <c r="GM890"/>
      <c r="GN890"/>
      <c r="GO890"/>
      <c r="GP890"/>
      <c r="GQ890"/>
      <c r="GR890"/>
      <c r="GS890"/>
      <c r="GT890"/>
      <c r="GU890"/>
      <c r="GV890"/>
      <c r="GW890"/>
      <c r="GX890"/>
      <c r="GY890"/>
      <c r="GZ890"/>
      <c r="HA890"/>
      <c r="HB890"/>
      <c r="HC890"/>
      <c r="HD890"/>
      <c r="HE890"/>
      <c r="HF890"/>
      <c r="HG890"/>
      <c r="HH890"/>
      <c r="HI890"/>
      <c r="HJ890"/>
      <c r="HK890"/>
      <c r="HL890"/>
      <c r="HM890"/>
      <c r="HN890"/>
      <c r="HO890"/>
      <c r="HP890"/>
      <c r="HQ890"/>
      <c r="HR890"/>
      <c r="HS890"/>
      <c r="HT890"/>
      <c r="HU890"/>
      <c r="HV890"/>
      <c r="HW890"/>
      <c r="HX890"/>
      <c r="HY890"/>
      <c r="HZ890"/>
      <c r="IA890"/>
      <c r="IB890"/>
      <c r="IC890"/>
      <c r="ID890"/>
      <c r="IE890"/>
      <c r="IF890"/>
      <c r="IG890"/>
      <c r="IH890"/>
      <c r="II890"/>
      <c r="IJ890"/>
      <c r="IK890"/>
      <c r="IL890"/>
      <c r="IM890"/>
      <c r="IN890"/>
      <c r="IO890"/>
      <c r="IP890"/>
      <c r="IQ890"/>
      <c r="IR890"/>
      <c r="IS890"/>
      <c r="IT890"/>
    </row>
    <row r="891" spans="1:254" s="33" customFormat="1" ht="42.75" customHeight="1">
      <c r="A891"/>
      <c r="B891"/>
      <c r="C891" s="12"/>
      <c r="D891"/>
      <c r="E891"/>
      <c r="F891"/>
      <c r="G891"/>
      <c r="H891"/>
      <c r="I891"/>
      <c r="J891"/>
      <c r="K891"/>
      <c r="L891"/>
      <c r="M891"/>
      <c r="N891"/>
      <c r="O891"/>
      <c r="P891"/>
      <c r="Q891"/>
      <c r="R891"/>
      <c r="S891"/>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c r="BA891"/>
      <c r="BB891"/>
      <c r="BC891"/>
      <c r="BD891"/>
      <c r="BE891"/>
      <c r="BF891"/>
      <c r="BG891"/>
      <c r="BH891"/>
      <c r="BI891"/>
      <c r="BJ891"/>
      <c r="BK891"/>
      <c r="BL891"/>
      <c r="BM891"/>
      <c r="BN891"/>
      <c r="BO891"/>
      <c r="BP891"/>
      <c r="BQ891"/>
      <c r="BR891"/>
      <c r="BS891"/>
      <c r="BT891"/>
      <c r="BU891"/>
      <c r="BV891"/>
      <c r="BW891"/>
      <c r="BX891"/>
      <c r="BY891"/>
      <c r="BZ891"/>
      <c r="CA891"/>
      <c r="CB891"/>
      <c r="CC891"/>
      <c r="CD891"/>
      <c r="CE891"/>
      <c r="CF891"/>
      <c r="CG891"/>
      <c r="CH891"/>
      <c r="CI891"/>
      <c r="CJ891"/>
      <c r="CK891"/>
      <c r="CL891"/>
      <c r="CM891"/>
      <c r="CN891"/>
      <c r="CO891"/>
      <c r="CP891"/>
      <c r="CQ891"/>
      <c r="CR891"/>
      <c r="CS891"/>
      <c r="CT891"/>
      <c r="CU891"/>
      <c r="CV891"/>
      <c r="CW891"/>
      <c r="CX891"/>
      <c r="CY891"/>
      <c r="CZ891"/>
      <c r="DA891"/>
      <c r="DB891"/>
      <c r="DC891"/>
      <c r="DD891"/>
      <c r="DE891"/>
      <c r="DF891"/>
      <c r="DG891"/>
      <c r="DH891"/>
      <c r="DI891"/>
      <c r="DJ891"/>
      <c r="DK891"/>
      <c r="DL891"/>
      <c r="DM891"/>
      <c r="DN891"/>
      <c r="DO891"/>
      <c r="DP891"/>
      <c r="DQ891"/>
      <c r="DR891"/>
      <c r="DS891"/>
      <c r="DT891"/>
      <c r="DU891"/>
      <c r="DV891"/>
      <c r="DW891"/>
      <c r="DX891"/>
      <c r="DY891"/>
      <c r="DZ891"/>
      <c r="EA891"/>
      <c r="EB891"/>
      <c r="EC891"/>
      <c r="ED891"/>
      <c r="EE891"/>
      <c r="EF891"/>
      <c r="EG891"/>
      <c r="EH891"/>
      <c r="EI891"/>
      <c r="EJ891"/>
      <c r="EK891"/>
      <c r="EL891"/>
      <c r="EM891"/>
      <c r="EN891"/>
      <c r="EO891"/>
      <c r="EP891"/>
      <c r="EQ891"/>
      <c r="ER891"/>
      <c r="ES891"/>
      <c r="ET891"/>
      <c r="EU891"/>
      <c r="EV891"/>
      <c r="EW891"/>
      <c r="EX891"/>
      <c r="EY891"/>
      <c r="EZ891"/>
      <c r="FA891"/>
      <c r="FB891"/>
      <c r="FC891"/>
      <c r="FD891"/>
      <c r="FE891"/>
      <c r="FF891"/>
      <c r="FG891"/>
      <c r="FH891"/>
      <c r="FI891"/>
      <c r="FJ891"/>
      <c r="FK891"/>
      <c r="FL891"/>
      <c r="FM891"/>
      <c r="FN891"/>
      <c r="FO891"/>
      <c r="FP891"/>
      <c r="FQ891"/>
      <c r="FR891"/>
      <c r="FS891"/>
      <c r="FT891"/>
      <c r="FU891"/>
      <c r="FV891"/>
      <c r="FW891"/>
      <c r="FX891"/>
      <c r="FY891"/>
      <c r="FZ891"/>
      <c r="GA891"/>
      <c r="GB891"/>
      <c r="GC891"/>
      <c r="GD891"/>
      <c r="GE891"/>
      <c r="GF891"/>
      <c r="GG891"/>
      <c r="GH891"/>
      <c r="GI891"/>
      <c r="GJ891"/>
      <c r="GK891"/>
      <c r="GL891"/>
      <c r="GM891"/>
      <c r="GN891"/>
      <c r="GO891"/>
      <c r="GP891"/>
      <c r="GQ891"/>
      <c r="GR891"/>
      <c r="GS891"/>
      <c r="GT891"/>
      <c r="GU891"/>
      <c r="GV891"/>
      <c r="GW891"/>
      <c r="GX891"/>
      <c r="GY891"/>
      <c r="GZ891"/>
      <c r="HA891"/>
      <c r="HB891"/>
      <c r="HC891"/>
      <c r="HD891"/>
      <c r="HE891"/>
      <c r="HF891"/>
      <c r="HG891"/>
      <c r="HH891"/>
      <c r="HI891"/>
      <c r="HJ891"/>
      <c r="HK891"/>
      <c r="HL891"/>
      <c r="HM891"/>
      <c r="HN891"/>
      <c r="HO891"/>
      <c r="HP891"/>
      <c r="HQ891"/>
      <c r="HR891"/>
      <c r="HS891"/>
      <c r="HT891"/>
      <c r="HU891"/>
      <c r="HV891"/>
      <c r="HW891"/>
      <c r="HX891"/>
      <c r="HY891"/>
      <c r="HZ891"/>
      <c r="IA891"/>
      <c r="IB891"/>
      <c r="IC891"/>
      <c r="ID891"/>
      <c r="IE891"/>
      <c r="IF891"/>
      <c r="IG891"/>
      <c r="IH891"/>
      <c r="II891"/>
      <c r="IJ891"/>
      <c r="IK891"/>
      <c r="IL891"/>
      <c r="IM891"/>
      <c r="IN891"/>
      <c r="IO891"/>
      <c r="IP891"/>
      <c r="IQ891"/>
      <c r="IR891"/>
      <c r="IS891"/>
      <c r="IT891"/>
    </row>
    <row r="892" spans="1:254" s="33" customFormat="1" ht="42.75" customHeight="1">
      <c r="A892"/>
      <c r="B892"/>
      <c r="C892" s="12"/>
      <c r="D892"/>
      <c r="E892"/>
      <c r="F892"/>
      <c r="G892"/>
      <c r="H892"/>
      <c r="I892"/>
      <c r="J892"/>
      <c r="K892"/>
      <c r="L892"/>
      <c r="M892"/>
      <c r="N892"/>
      <c r="O892"/>
      <c r="P892"/>
      <c r="Q892"/>
      <c r="R892"/>
      <c r="S892"/>
      <c r="T892"/>
      <c r="U892"/>
      <c r="V892"/>
      <c r="W892"/>
      <c r="X892"/>
      <c r="Y892"/>
      <c r="Z892"/>
      <c r="AA892"/>
      <c r="AB892"/>
      <c r="AC892"/>
      <c r="AD892"/>
      <c r="AE892"/>
      <c r="AF892"/>
      <c r="AG892"/>
      <c r="AH892"/>
      <c r="AI892"/>
      <c r="AJ892"/>
      <c r="AK892"/>
      <c r="AL892"/>
      <c r="AM892"/>
      <c r="AN892"/>
      <c r="AO892"/>
      <c r="AP892"/>
      <c r="AQ892"/>
      <c r="AR892"/>
      <c r="AS892"/>
      <c r="AT892"/>
      <c r="AU892"/>
      <c r="AV892"/>
      <c r="AW892"/>
      <c r="AX892"/>
      <c r="AY892"/>
      <c r="AZ892"/>
      <c r="BA892"/>
      <c r="BB892"/>
      <c r="BC892"/>
      <c r="BD892"/>
      <c r="BE892"/>
      <c r="BF892"/>
      <c r="BG892"/>
      <c r="BH892"/>
      <c r="BI892"/>
      <c r="BJ892"/>
      <c r="BK892"/>
      <c r="BL892"/>
      <c r="BM892"/>
      <c r="BN892"/>
      <c r="BO892"/>
      <c r="BP892"/>
      <c r="BQ892"/>
      <c r="BR892"/>
      <c r="BS892"/>
      <c r="BT892"/>
      <c r="BU892"/>
      <c r="BV892"/>
      <c r="BW892"/>
      <c r="BX892"/>
      <c r="BY892"/>
      <c r="BZ892"/>
      <c r="CA892"/>
      <c r="CB892"/>
      <c r="CC892"/>
      <c r="CD892"/>
      <c r="CE892"/>
      <c r="CF892"/>
      <c r="CG892"/>
      <c r="CH892"/>
      <c r="CI892"/>
      <c r="CJ892"/>
      <c r="CK892"/>
      <c r="CL892"/>
      <c r="CM892"/>
      <c r="CN892"/>
      <c r="CO892"/>
      <c r="CP892"/>
      <c r="CQ892"/>
      <c r="CR892"/>
      <c r="CS892"/>
      <c r="CT892"/>
      <c r="CU892"/>
      <c r="CV892"/>
      <c r="CW892"/>
      <c r="CX892"/>
      <c r="CY892"/>
      <c r="CZ892"/>
      <c r="DA892"/>
      <c r="DB892"/>
      <c r="DC892"/>
      <c r="DD892"/>
      <c r="DE892"/>
      <c r="DF892"/>
      <c r="DG892"/>
      <c r="DH892"/>
      <c r="DI892"/>
      <c r="DJ892"/>
      <c r="DK892"/>
      <c r="DL892"/>
      <c r="DM892"/>
      <c r="DN892"/>
      <c r="DO892"/>
      <c r="DP892"/>
      <c r="DQ892"/>
      <c r="DR892"/>
      <c r="DS892"/>
      <c r="DT892"/>
      <c r="DU892"/>
      <c r="DV892"/>
      <c r="DW892"/>
      <c r="DX892"/>
      <c r="DY892"/>
      <c r="DZ892"/>
      <c r="EA892"/>
      <c r="EB892"/>
      <c r="EC892"/>
      <c r="ED892"/>
      <c r="EE892"/>
      <c r="EF892"/>
      <c r="EG892"/>
      <c r="EH892"/>
      <c r="EI892"/>
      <c r="EJ892"/>
      <c r="EK892"/>
      <c r="EL892"/>
      <c r="EM892"/>
      <c r="EN892"/>
      <c r="EO892"/>
      <c r="EP892"/>
      <c r="EQ892"/>
      <c r="ER892"/>
      <c r="ES892"/>
      <c r="ET892"/>
      <c r="EU892"/>
      <c r="EV892"/>
      <c r="EW892"/>
      <c r="EX892"/>
      <c r="EY892"/>
      <c r="EZ892"/>
      <c r="FA892"/>
      <c r="FB892"/>
      <c r="FC892"/>
      <c r="FD892"/>
      <c r="FE892"/>
      <c r="FF892"/>
      <c r="FG892"/>
      <c r="FH892"/>
      <c r="FI892"/>
      <c r="FJ892"/>
      <c r="FK892"/>
      <c r="FL892"/>
      <c r="FM892"/>
      <c r="FN892"/>
      <c r="FO892"/>
      <c r="FP892"/>
      <c r="FQ892"/>
      <c r="FR892"/>
      <c r="FS892"/>
      <c r="FT892"/>
      <c r="FU892"/>
      <c r="FV892"/>
      <c r="FW892"/>
      <c r="FX892"/>
      <c r="FY892"/>
      <c r="FZ892"/>
      <c r="GA892"/>
      <c r="GB892"/>
      <c r="GC892"/>
      <c r="GD892"/>
      <c r="GE892"/>
      <c r="GF892"/>
      <c r="GG892"/>
      <c r="GH892"/>
      <c r="GI892"/>
      <c r="GJ892"/>
      <c r="GK892"/>
      <c r="GL892"/>
      <c r="GM892"/>
      <c r="GN892"/>
      <c r="GO892"/>
      <c r="GP892"/>
      <c r="GQ892"/>
      <c r="GR892"/>
      <c r="GS892"/>
      <c r="GT892"/>
      <c r="GU892"/>
      <c r="GV892"/>
      <c r="GW892"/>
      <c r="GX892"/>
      <c r="GY892"/>
      <c r="GZ892"/>
      <c r="HA892"/>
      <c r="HB892"/>
      <c r="HC892"/>
      <c r="HD892"/>
      <c r="HE892"/>
      <c r="HF892"/>
      <c r="HG892"/>
      <c r="HH892"/>
      <c r="HI892"/>
      <c r="HJ892"/>
      <c r="HK892"/>
      <c r="HL892"/>
      <c r="HM892"/>
      <c r="HN892"/>
      <c r="HO892"/>
      <c r="HP892"/>
      <c r="HQ892"/>
      <c r="HR892"/>
      <c r="HS892"/>
      <c r="HT892"/>
      <c r="HU892"/>
      <c r="HV892"/>
      <c r="HW892"/>
      <c r="HX892"/>
      <c r="HY892"/>
      <c r="HZ892"/>
      <c r="IA892"/>
      <c r="IB892"/>
      <c r="IC892"/>
      <c r="ID892"/>
      <c r="IE892"/>
      <c r="IF892"/>
      <c r="IG892"/>
      <c r="IH892"/>
      <c r="II892"/>
      <c r="IJ892"/>
      <c r="IK892"/>
      <c r="IL892"/>
      <c r="IM892"/>
      <c r="IN892"/>
      <c r="IO892"/>
      <c r="IP892"/>
      <c r="IQ892"/>
      <c r="IR892"/>
      <c r="IS892"/>
      <c r="IT892"/>
    </row>
    <row r="893" spans="1:254" s="33" customFormat="1" ht="42.75" customHeight="1">
      <c r="A893"/>
      <c r="B893"/>
      <c r="C893" s="12"/>
      <c r="D893"/>
      <c r="E893"/>
      <c r="F893"/>
      <c r="G893"/>
      <c r="H893"/>
      <c r="I893"/>
      <c r="J893"/>
      <c r="K893"/>
      <c r="L893"/>
      <c r="M893"/>
      <c r="N893"/>
      <c r="O893"/>
      <c r="P893"/>
      <c r="Q893"/>
      <c r="R893"/>
      <c r="S893"/>
      <c r="T893"/>
      <c r="U893"/>
      <c r="V893"/>
      <c r="W893"/>
      <c r="X893"/>
      <c r="Y893"/>
      <c r="Z893"/>
      <c r="AA893"/>
      <c r="AB893"/>
      <c r="AC893"/>
      <c r="AD893"/>
      <c r="AE893"/>
      <c r="AF893"/>
      <c r="AG893"/>
      <c r="AH893"/>
      <c r="AI893"/>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c r="BO893"/>
      <c r="BP893"/>
      <c r="BQ893"/>
      <c r="BR893"/>
      <c r="BS893"/>
      <c r="BT893"/>
      <c r="BU893"/>
      <c r="BV893"/>
      <c r="BW893"/>
      <c r="BX893"/>
      <c r="BY893"/>
      <c r="BZ893"/>
      <c r="CA893"/>
      <c r="CB893"/>
      <c r="CC893"/>
      <c r="CD893"/>
      <c r="CE893"/>
      <c r="CF893"/>
      <c r="CG893"/>
      <c r="CH893"/>
      <c r="CI893"/>
      <c r="CJ893"/>
      <c r="CK893"/>
      <c r="CL893"/>
      <c r="CM893"/>
      <c r="CN893"/>
      <c r="CO893"/>
      <c r="CP893"/>
      <c r="CQ893"/>
      <c r="CR893"/>
      <c r="CS893"/>
      <c r="CT893"/>
      <c r="CU893"/>
      <c r="CV893"/>
      <c r="CW893"/>
      <c r="CX893"/>
      <c r="CY893"/>
      <c r="CZ893"/>
      <c r="DA893"/>
      <c r="DB893"/>
      <c r="DC893"/>
      <c r="DD893"/>
      <c r="DE893"/>
      <c r="DF893"/>
      <c r="DG893"/>
      <c r="DH893"/>
      <c r="DI893"/>
      <c r="DJ893"/>
      <c r="DK893"/>
      <c r="DL893"/>
      <c r="DM893"/>
      <c r="DN893"/>
      <c r="DO893"/>
      <c r="DP893"/>
      <c r="DQ893"/>
      <c r="DR893"/>
      <c r="DS893"/>
      <c r="DT893"/>
      <c r="DU893"/>
      <c r="DV893"/>
      <c r="DW893"/>
      <c r="DX893"/>
      <c r="DY893"/>
      <c r="DZ893"/>
      <c r="EA893"/>
      <c r="EB893"/>
      <c r="EC893"/>
      <c r="ED893"/>
      <c r="EE893"/>
      <c r="EF893"/>
      <c r="EG893"/>
      <c r="EH893"/>
      <c r="EI893"/>
      <c r="EJ893"/>
      <c r="EK893"/>
      <c r="EL893"/>
      <c r="EM893"/>
      <c r="EN893"/>
      <c r="EO893"/>
      <c r="EP893"/>
      <c r="EQ893"/>
      <c r="ER893"/>
      <c r="ES893"/>
      <c r="ET893"/>
      <c r="EU893"/>
      <c r="EV893"/>
      <c r="EW893"/>
      <c r="EX893"/>
      <c r="EY893"/>
      <c r="EZ893"/>
      <c r="FA893"/>
      <c r="FB893"/>
      <c r="FC893"/>
      <c r="FD893"/>
      <c r="FE893"/>
      <c r="FF893"/>
      <c r="FG893"/>
      <c r="FH893"/>
      <c r="FI893"/>
      <c r="FJ893"/>
      <c r="FK893"/>
      <c r="FL893"/>
      <c r="FM893"/>
      <c r="FN893"/>
      <c r="FO893"/>
      <c r="FP893"/>
      <c r="FQ893"/>
      <c r="FR893"/>
      <c r="FS893"/>
      <c r="FT893"/>
      <c r="FU893"/>
      <c r="FV893"/>
      <c r="FW893"/>
      <c r="FX893"/>
      <c r="FY893"/>
      <c r="FZ893"/>
      <c r="GA893"/>
      <c r="GB893"/>
      <c r="GC893"/>
      <c r="GD893"/>
      <c r="GE893"/>
      <c r="GF893"/>
      <c r="GG893"/>
      <c r="GH893"/>
      <c r="GI893"/>
      <c r="GJ893"/>
      <c r="GK893"/>
      <c r="GL893"/>
      <c r="GM893"/>
      <c r="GN893"/>
      <c r="GO893"/>
      <c r="GP893"/>
      <c r="GQ893"/>
      <c r="GR893"/>
      <c r="GS893"/>
      <c r="GT893"/>
      <c r="GU893"/>
      <c r="GV893"/>
      <c r="GW893"/>
      <c r="GX893"/>
      <c r="GY893"/>
      <c r="GZ893"/>
      <c r="HA893"/>
      <c r="HB893"/>
      <c r="HC893"/>
      <c r="HD893"/>
      <c r="HE893"/>
      <c r="HF893"/>
      <c r="HG893"/>
      <c r="HH893"/>
      <c r="HI893"/>
      <c r="HJ893"/>
      <c r="HK893"/>
      <c r="HL893"/>
      <c r="HM893"/>
      <c r="HN893"/>
      <c r="HO893"/>
      <c r="HP893"/>
      <c r="HQ893"/>
      <c r="HR893"/>
      <c r="HS893"/>
      <c r="HT893"/>
      <c r="HU893"/>
      <c r="HV893"/>
      <c r="HW893"/>
      <c r="HX893"/>
      <c r="HY893"/>
      <c r="HZ893"/>
      <c r="IA893"/>
      <c r="IB893"/>
      <c r="IC893"/>
      <c r="ID893"/>
      <c r="IE893"/>
      <c r="IF893"/>
      <c r="IG893"/>
      <c r="IH893"/>
      <c r="II893"/>
      <c r="IJ893"/>
      <c r="IK893"/>
      <c r="IL893"/>
      <c r="IM893"/>
      <c r="IN893"/>
      <c r="IO893"/>
      <c r="IP893"/>
      <c r="IQ893"/>
      <c r="IR893"/>
      <c r="IS893"/>
      <c r="IT893"/>
    </row>
    <row r="894" spans="1:254" s="33" customFormat="1" ht="42.75" customHeight="1">
      <c r="A894"/>
      <c r="B894"/>
      <c r="C894" s="12"/>
      <c r="D894"/>
      <c r="E894"/>
      <c r="F894"/>
      <c r="G894"/>
      <c r="H894"/>
      <c r="I894"/>
      <c r="J894"/>
      <c r="K894"/>
      <c r="L894"/>
      <c r="M894"/>
      <c r="N894"/>
      <c r="O894"/>
      <c r="P894"/>
      <c r="Q894"/>
      <c r="R894"/>
      <c r="S894"/>
      <c r="T894"/>
      <c r="U894"/>
      <c r="V894"/>
      <c r="W894"/>
      <c r="X894"/>
      <c r="Y894"/>
      <c r="Z894"/>
      <c r="AA894"/>
      <c r="AB894"/>
      <c r="AC894"/>
      <c r="AD894"/>
      <c r="AE894"/>
      <c r="AF894"/>
      <c r="AG894"/>
      <c r="AH894"/>
      <c r="AI894"/>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c r="BO894"/>
      <c r="BP894"/>
      <c r="BQ894"/>
      <c r="BR894"/>
      <c r="BS894"/>
      <c r="BT894"/>
      <c r="BU894"/>
      <c r="BV894"/>
      <c r="BW894"/>
      <c r="BX894"/>
      <c r="BY894"/>
      <c r="BZ894"/>
      <c r="CA894"/>
      <c r="CB894"/>
      <c r="CC894"/>
      <c r="CD894"/>
      <c r="CE894"/>
      <c r="CF894"/>
      <c r="CG894"/>
      <c r="CH894"/>
      <c r="CI894"/>
      <c r="CJ894"/>
      <c r="CK894"/>
      <c r="CL894"/>
      <c r="CM894"/>
      <c r="CN894"/>
      <c r="CO894"/>
      <c r="CP894"/>
      <c r="CQ894"/>
      <c r="CR894"/>
      <c r="CS894"/>
      <c r="CT894"/>
      <c r="CU894"/>
      <c r="CV894"/>
      <c r="CW894"/>
      <c r="CX894"/>
      <c r="CY894"/>
      <c r="CZ894"/>
      <c r="DA894"/>
      <c r="DB894"/>
      <c r="DC894"/>
      <c r="DD894"/>
      <c r="DE894"/>
      <c r="DF894"/>
      <c r="DG894"/>
      <c r="DH894"/>
      <c r="DI894"/>
      <c r="DJ894"/>
      <c r="DK894"/>
      <c r="DL894"/>
      <c r="DM894"/>
      <c r="DN894"/>
      <c r="DO894"/>
      <c r="DP894"/>
      <c r="DQ894"/>
      <c r="DR894"/>
      <c r="DS894"/>
      <c r="DT894"/>
      <c r="DU894"/>
      <c r="DV894"/>
      <c r="DW894"/>
      <c r="DX894"/>
      <c r="DY894"/>
      <c r="DZ894"/>
      <c r="EA894"/>
      <c r="EB894"/>
      <c r="EC894"/>
      <c r="ED894"/>
      <c r="EE894"/>
      <c r="EF894"/>
      <c r="EG894"/>
      <c r="EH894"/>
      <c r="EI894"/>
      <c r="EJ894"/>
      <c r="EK894"/>
      <c r="EL894"/>
      <c r="EM894"/>
      <c r="EN894"/>
      <c r="EO894"/>
      <c r="EP894"/>
      <c r="EQ894"/>
      <c r="ER894"/>
      <c r="ES894"/>
      <c r="ET894"/>
      <c r="EU894"/>
      <c r="EV894"/>
      <c r="EW894"/>
      <c r="EX894"/>
      <c r="EY894"/>
      <c r="EZ894"/>
      <c r="FA894"/>
      <c r="FB894"/>
      <c r="FC894"/>
      <c r="FD894"/>
      <c r="FE894"/>
      <c r="FF894"/>
      <c r="FG894"/>
      <c r="FH894"/>
      <c r="FI894"/>
      <c r="FJ894"/>
      <c r="FK894"/>
      <c r="FL894"/>
      <c r="FM894"/>
      <c r="FN894"/>
      <c r="FO894"/>
      <c r="FP894"/>
      <c r="FQ894"/>
      <c r="FR894"/>
      <c r="FS894"/>
      <c r="FT894"/>
      <c r="FU894"/>
      <c r="FV894"/>
      <c r="FW894"/>
      <c r="FX894"/>
      <c r="FY894"/>
      <c r="FZ894"/>
      <c r="GA894"/>
      <c r="GB894"/>
      <c r="GC894"/>
      <c r="GD894"/>
      <c r="GE894"/>
      <c r="GF894"/>
      <c r="GG894"/>
      <c r="GH894"/>
      <c r="GI894"/>
      <c r="GJ894"/>
      <c r="GK894"/>
      <c r="GL894"/>
      <c r="GM894"/>
      <c r="GN894"/>
      <c r="GO894"/>
      <c r="GP894"/>
      <c r="GQ894"/>
      <c r="GR894"/>
      <c r="GS894"/>
      <c r="GT894"/>
      <c r="GU894"/>
      <c r="GV894"/>
      <c r="GW894"/>
      <c r="GX894"/>
      <c r="GY894"/>
      <c r="GZ894"/>
      <c r="HA894"/>
      <c r="HB894"/>
      <c r="HC894"/>
      <c r="HD894"/>
      <c r="HE894"/>
      <c r="HF894"/>
      <c r="HG894"/>
      <c r="HH894"/>
      <c r="HI894"/>
      <c r="HJ894"/>
      <c r="HK894"/>
      <c r="HL894"/>
      <c r="HM894"/>
      <c r="HN894"/>
      <c r="HO894"/>
      <c r="HP894"/>
      <c r="HQ894"/>
      <c r="HR894"/>
      <c r="HS894"/>
      <c r="HT894"/>
      <c r="HU894"/>
      <c r="HV894"/>
      <c r="HW894"/>
      <c r="HX894"/>
      <c r="HY894"/>
      <c r="HZ894"/>
      <c r="IA894"/>
      <c r="IB894"/>
      <c r="IC894"/>
      <c r="ID894"/>
      <c r="IE894"/>
      <c r="IF894"/>
      <c r="IG894"/>
      <c r="IH894"/>
      <c r="II894"/>
      <c r="IJ894"/>
      <c r="IK894"/>
      <c r="IL894"/>
      <c r="IM894"/>
      <c r="IN894"/>
      <c r="IO894"/>
      <c r="IP894"/>
      <c r="IQ894"/>
      <c r="IR894"/>
      <c r="IS894"/>
      <c r="IT894"/>
    </row>
    <row r="895" spans="1:254" s="33" customFormat="1" ht="42.75" customHeight="1">
      <c r="A895"/>
      <c r="B895"/>
      <c r="C895" s="12"/>
      <c r="D895"/>
      <c r="E895"/>
      <c r="F895"/>
      <c r="G895"/>
      <c r="H895"/>
      <c r="I895"/>
      <c r="J895"/>
      <c r="K895"/>
      <c r="L895"/>
      <c r="M895"/>
      <c r="N895"/>
      <c r="O895"/>
      <c r="P895"/>
      <c r="Q895"/>
      <c r="R895"/>
      <c r="S895"/>
      <c r="T895"/>
      <c r="U895"/>
      <c r="V895"/>
      <c r="W895"/>
      <c r="X895"/>
      <c r="Y895"/>
      <c r="Z895"/>
      <c r="AA895"/>
      <c r="AB895"/>
      <c r="AC895"/>
      <c r="AD895"/>
      <c r="AE895"/>
      <c r="AF895"/>
      <c r="AG895"/>
      <c r="AH895"/>
      <c r="AI895"/>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c r="BO895"/>
      <c r="BP895"/>
      <c r="BQ895"/>
      <c r="BR895"/>
      <c r="BS895"/>
      <c r="BT895"/>
      <c r="BU895"/>
      <c r="BV895"/>
      <c r="BW895"/>
      <c r="BX895"/>
      <c r="BY895"/>
      <c r="BZ895"/>
      <c r="CA895"/>
      <c r="CB895"/>
      <c r="CC895"/>
      <c r="CD895"/>
      <c r="CE895"/>
      <c r="CF895"/>
      <c r="CG895"/>
      <c r="CH895"/>
      <c r="CI895"/>
      <c r="CJ895"/>
      <c r="CK895"/>
      <c r="CL895"/>
      <c r="CM895"/>
      <c r="CN895"/>
      <c r="CO895"/>
      <c r="CP895"/>
      <c r="CQ895"/>
      <c r="CR895"/>
      <c r="CS895"/>
      <c r="CT895"/>
      <c r="CU895"/>
      <c r="CV895"/>
      <c r="CW895"/>
      <c r="CX895"/>
      <c r="CY895"/>
      <c r="CZ895"/>
      <c r="DA895"/>
      <c r="DB895"/>
      <c r="DC895"/>
      <c r="DD895"/>
      <c r="DE895"/>
      <c r="DF895"/>
      <c r="DG895"/>
      <c r="DH895"/>
      <c r="DI895"/>
      <c r="DJ895"/>
      <c r="DK895"/>
      <c r="DL895"/>
      <c r="DM895"/>
      <c r="DN895"/>
      <c r="DO895"/>
      <c r="DP895"/>
      <c r="DQ895"/>
      <c r="DR895"/>
      <c r="DS895"/>
      <c r="DT895"/>
      <c r="DU895"/>
      <c r="DV895"/>
      <c r="DW895"/>
      <c r="DX895"/>
      <c r="DY895"/>
      <c r="DZ895"/>
      <c r="EA895"/>
      <c r="EB895"/>
      <c r="EC895"/>
      <c r="ED895"/>
      <c r="EE895"/>
      <c r="EF895"/>
      <c r="EG895"/>
      <c r="EH895"/>
      <c r="EI895"/>
      <c r="EJ895"/>
      <c r="EK895"/>
      <c r="EL895"/>
      <c r="EM895"/>
      <c r="EN895"/>
      <c r="EO895"/>
      <c r="EP895"/>
      <c r="EQ895"/>
      <c r="ER895"/>
      <c r="ES895"/>
      <c r="ET895"/>
      <c r="EU895"/>
      <c r="EV895"/>
      <c r="EW895"/>
      <c r="EX895"/>
      <c r="EY895"/>
      <c r="EZ895"/>
      <c r="FA895"/>
      <c r="FB895"/>
      <c r="FC895"/>
      <c r="FD895"/>
      <c r="FE895"/>
      <c r="FF895"/>
      <c r="FG895"/>
      <c r="FH895"/>
      <c r="FI895"/>
      <c r="FJ895"/>
      <c r="FK895"/>
      <c r="FL895"/>
      <c r="FM895"/>
      <c r="FN895"/>
      <c r="FO895"/>
      <c r="FP895"/>
      <c r="FQ895"/>
      <c r="FR895"/>
      <c r="FS895"/>
      <c r="FT895"/>
      <c r="FU895"/>
      <c r="FV895"/>
      <c r="FW895"/>
      <c r="FX895"/>
      <c r="FY895"/>
      <c r="FZ895"/>
      <c r="GA895"/>
      <c r="GB895"/>
      <c r="GC895"/>
      <c r="GD895"/>
      <c r="GE895"/>
      <c r="GF895"/>
      <c r="GG895"/>
      <c r="GH895"/>
      <c r="GI895"/>
      <c r="GJ895"/>
      <c r="GK895"/>
      <c r="GL895"/>
      <c r="GM895"/>
      <c r="GN895"/>
      <c r="GO895"/>
      <c r="GP895"/>
      <c r="GQ895"/>
      <c r="GR895"/>
      <c r="GS895"/>
      <c r="GT895"/>
      <c r="GU895"/>
      <c r="GV895"/>
      <c r="GW895"/>
      <c r="GX895"/>
      <c r="GY895"/>
      <c r="GZ895"/>
      <c r="HA895"/>
      <c r="HB895"/>
      <c r="HC895"/>
      <c r="HD895"/>
      <c r="HE895"/>
      <c r="HF895"/>
      <c r="HG895"/>
      <c r="HH895"/>
      <c r="HI895"/>
      <c r="HJ895"/>
      <c r="HK895"/>
      <c r="HL895"/>
      <c r="HM895"/>
      <c r="HN895"/>
      <c r="HO895"/>
      <c r="HP895"/>
      <c r="HQ895"/>
      <c r="HR895"/>
      <c r="HS895"/>
      <c r="HT895"/>
      <c r="HU895"/>
      <c r="HV895"/>
      <c r="HW895"/>
      <c r="HX895"/>
      <c r="HY895"/>
      <c r="HZ895"/>
      <c r="IA895"/>
      <c r="IB895"/>
      <c r="IC895"/>
      <c r="ID895"/>
      <c r="IE895"/>
      <c r="IF895"/>
      <c r="IG895"/>
      <c r="IH895"/>
      <c r="II895"/>
      <c r="IJ895"/>
      <c r="IK895"/>
      <c r="IL895"/>
      <c r="IM895"/>
      <c r="IN895"/>
      <c r="IO895"/>
      <c r="IP895"/>
      <c r="IQ895"/>
      <c r="IR895"/>
      <c r="IS895"/>
      <c r="IT895"/>
    </row>
    <row r="896" spans="1:254" s="33" customFormat="1" ht="42.75" customHeight="1">
      <c r="A896"/>
      <c r="B896"/>
      <c r="C896" s="12"/>
      <c r="D896"/>
      <c r="E896"/>
      <c r="F896"/>
      <c r="G896"/>
      <c r="H896"/>
      <c r="I896"/>
      <c r="J896"/>
      <c r="K896"/>
      <c r="L896"/>
      <c r="M896"/>
      <c r="N896"/>
      <c r="O896"/>
      <c r="P896"/>
      <c r="Q896"/>
      <c r="R896"/>
      <c r="S896"/>
      <c r="T896"/>
      <c r="U896"/>
      <c r="V896"/>
      <c r="W896"/>
      <c r="X896"/>
      <c r="Y896"/>
      <c r="Z896"/>
      <c r="AA896"/>
      <c r="AB896"/>
      <c r="AC896"/>
      <c r="AD896"/>
      <c r="AE896"/>
      <c r="AF896"/>
      <c r="AG896"/>
      <c r="AH896"/>
      <c r="AI896"/>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c r="BO896"/>
      <c r="BP896"/>
      <c r="BQ896"/>
      <c r="BR896"/>
      <c r="BS896"/>
      <c r="BT896"/>
      <c r="BU896"/>
      <c r="BV896"/>
      <c r="BW896"/>
      <c r="BX896"/>
      <c r="BY896"/>
      <c r="BZ896"/>
      <c r="CA896"/>
      <c r="CB896"/>
      <c r="CC896"/>
      <c r="CD896"/>
      <c r="CE896"/>
      <c r="CF896"/>
      <c r="CG896"/>
      <c r="CH896"/>
      <c r="CI896"/>
      <c r="CJ896"/>
      <c r="CK896"/>
      <c r="CL896"/>
      <c r="CM896"/>
      <c r="CN896"/>
      <c r="CO896"/>
      <c r="CP896"/>
      <c r="CQ896"/>
      <c r="CR896"/>
      <c r="CS896"/>
      <c r="CT896"/>
      <c r="CU896"/>
      <c r="CV896"/>
      <c r="CW896"/>
      <c r="CX896"/>
      <c r="CY896"/>
      <c r="CZ896"/>
      <c r="DA896"/>
      <c r="DB896"/>
      <c r="DC896"/>
      <c r="DD896"/>
      <c r="DE896"/>
      <c r="DF896"/>
      <c r="DG896"/>
      <c r="DH896"/>
      <c r="DI896"/>
      <c r="DJ896"/>
      <c r="DK896"/>
      <c r="DL896"/>
      <c r="DM896"/>
      <c r="DN896"/>
      <c r="DO896"/>
      <c r="DP896"/>
      <c r="DQ896"/>
      <c r="DR896"/>
      <c r="DS896"/>
      <c r="DT896"/>
      <c r="DU896"/>
      <c r="DV896"/>
      <c r="DW896"/>
      <c r="DX896"/>
      <c r="DY896"/>
      <c r="DZ896"/>
      <c r="EA896"/>
      <c r="EB896"/>
      <c r="EC896"/>
      <c r="ED896"/>
      <c r="EE896"/>
      <c r="EF896"/>
      <c r="EG896"/>
      <c r="EH896"/>
      <c r="EI896"/>
      <c r="EJ896"/>
      <c r="EK896"/>
      <c r="EL896"/>
      <c r="EM896"/>
      <c r="EN896"/>
      <c r="EO896"/>
      <c r="EP896"/>
      <c r="EQ896"/>
      <c r="ER896"/>
      <c r="ES896"/>
      <c r="ET896"/>
      <c r="EU896"/>
      <c r="EV896"/>
      <c r="EW896"/>
      <c r="EX896"/>
      <c r="EY896"/>
      <c r="EZ896"/>
      <c r="FA896"/>
      <c r="FB896"/>
      <c r="FC896"/>
      <c r="FD896"/>
      <c r="FE896"/>
      <c r="FF896"/>
      <c r="FG896"/>
      <c r="FH896"/>
      <c r="FI896"/>
      <c r="FJ896"/>
      <c r="FK896"/>
      <c r="FL896"/>
      <c r="FM896"/>
      <c r="FN896"/>
      <c r="FO896"/>
      <c r="FP896"/>
      <c r="FQ896"/>
      <c r="FR896"/>
      <c r="FS896"/>
      <c r="FT896"/>
      <c r="FU896"/>
      <c r="FV896"/>
      <c r="FW896"/>
      <c r="FX896"/>
      <c r="FY896"/>
      <c r="FZ896"/>
      <c r="GA896"/>
      <c r="GB896"/>
      <c r="GC896"/>
      <c r="GD896"/>
      <c r="GE896"/>
      <c r="GF896"/>
      <c r="GG896"/>
      <c r="GH896"/>
      <c r="GI896"/>
      <c r="GJ896"/>
      <c r="GK896"/>
      <c r="GL896"/>
      <c r="GM896"/>
      <c r="GN896"/>
      <c r="GO896"/>
      <c r="GP896"/>
      <c r="GQ896"/>
      <c r="GR896"/>
      <c r="GS896"/>
      <c r="GT896"/>
      <c r="GU896"/>
      <c r="GV896"/>
      <c r="GW896"/>
      <c r="GX896"/>
      <c r="GY896"/>
      <c r="GZ896"/>
      <c r="HA896"/>
      <c r="HB896"/>
      <c r="HC896"/>
      <c r="HD896"/>
      <c r="HE896"/>
      <c r="HF896"/>
      <c r="HG896"/>
      <c r="HH896"/>
      <c r="HI896"/>
      <c r="HJ896"/>
      <c r="HK896"/>
      <c r="HL896"/>
      <c r="HM896"/>
      <c r="HN896"/>
      <c r="HO896"/>
      <c r="HP896"/>
      <c r="HQ896"/>
      <c r="HR896"/>
      <c r="HS896"/>
      <c r="HT896"/>
      <c r="HU896"/>
      <c r="HV896"/>
      <c r="HW896"/>
      <c r="HX896"/>
      <c r="HY896"/>
      <c r="HZ896"/>
      <c r="IA896"/>
      <c r="IB896"/>
      <c r="IC896"/>
      <c r="ID896"/>
      <c r="IE896"/>
      <c r="IF896"/>
      <c r="IG896"/>
      <c r="IH896"/>
      <c r="II896"/>
      <c r="IJ896"/>
      <c r="IK896"/>
      <c r="IL896"/>
      <c r="IM896"/>
      <c r="IN896"/>
      <c r="IO896"/>
      <c r="IP896"/>
      <c r="IQ896"/>
      <c r="IR896"/>
      <c r="IS896"/>
      <c r="IT896"/>
    </row>
    <row r="897" spans="1:254" s="33" customFormat="1" ht="42.75" customHeight="1">
      <c r="A897"/>
      <c r="B897"/>
      <c r="C897" s="12"/>
      <c r="D897"/>
      <c r="E897"/>
      <c r="F897"/>
      <c r="G897"/>
      <c r="H897"/>
      <c r="I897"/>
      <c r="J897"/>
      <c r="K897"/>
      <c r="L897"/>
      <c r="M897"/>
      <c r="N897"/>
      <c r="O897"/>
      <c r="P897"/>
      <c r="Q897"/>
      <c r="R897"/>
      <c r="S897"/>
      <c r="T897"/>
      <c r="U897"/>
      <c r="V897"/>
      <c r="W897"/>
      <c r="X897"/>
      <c r="Y897"/>
      <c r="Z897"/>
      <c r="AA897"/>
      <c r="AB897"/>
      <c r="AC897"/>
      <c r="AD897"/>
      <c r="AE897"/>
      <c r="AF897"/>
      <c r="AG897"/>
      <c r="AH897"/>
      <c r="AI897"/>
      <c r="AJ897"/>
      <c r="AK897"/>
      <c r="AL897"/>
      <c r="AM897"/>
      <c r="AN897"/>
      <c r="AO897"/>
      <c r="AP897"/>
      <c r="AQ897"/>
      <c r="AR897"/>
      <c r="AS897"/>
      <c r="AT897"/>
      <c r="AU897"/>
      <c r="AV897"/>
      <c r="AW897"/>
      <c r="AX897"/>
      <c r="AY897"/>
      <c r="AZ897"/>
      <c r="BA897"/>
      <c r="BB897"/>
      <c r="BC897"/>
      <c r="BD897"/>
      <c r="BE897"/>
      <c r="BF897"/>
      <c r="BG897"/>
      <c r="BH897"/>
      <c r="BI897"/>
      <c r="BJ897"/>
      <c r="BK897"/>
      <c r="BL897"/>
      <c r="BM897"/>
      <c r="BN897"/>
      <c r="BO897"/>
      <c r="BP897"/>
      <c r="BQ897"/>
      <c r="BR897"/>
      <c r="BS897"/>
      <c r="BT897"/>
      <c r="BU897"/>
      <c r="BV897"/>
      <c r="BW897"/>
      <c r="BX897"/>
      <c r="BY897"/>
      <c r="BZ897"/>
      <c r="CA897"/>
      <c r="CB897"/>
      <c r="CC897"/>
      <c r="CD897"/>
      <c r="CE897"/>
      <c r="CF897"/>
      <c r="CG897"/>
      <c r="CH897"/>
      <c r="CI897"/>
      <c r="CJ897"/>
      <c r="CK897"/>
      <c r="CL897"/>
      <c r="CM897"/>
      <c r="CN897"/>
      <c r="CO897"/>
      <c r="CP897"/>
      <c r="CQ897"/>
      <c r="CR897"/>
      <c r="CS897"/>
      <c r="CT897"/>
      <c r="CU897"/>
      <c r="CV897"/>
      <c r="CW897"/>
      <c r="CX897"/>
      <c r="CY897"/>
      <c r="CZ897"/>
      <c r="DA897"/>
      <c r="DB897"/>
      <c r="DC897"/>
      <c r="DD897"/>
      <c r="DE897"/>
      <c r="DF897"/>
      <c r="DG897"/>
      <c r="DH897"/>
      <c r="DI897"/>
      <c r="DJ897"/>
      <c r="DK897"/>
      <c r="DL897"/>
      <c r="DM897"/>
      <c r="DN897"/>
      <c r="DO897"/>
      <c r="DP897"/>
      <c r="DQ897"/>
      <c r="DR897"/>
      <c r="DS897"/>
      <c r="DT897"/>
      <c r="DU897"/>
      <c r="DV897"/>
      <c r="DW897"/>
      <c r="DX897"/>
      <c r="DY897"/>
      <c r="DZ897"/>
      <c r="EA897"/>
      <c r="EB897"/>
      <c r="EC897"/>
      <c r="ED897"/>
      <c r="EE897"/>
      <c r="EF897"/>
      <c r="EG897"/>
      <c r="EH897"/>
      <c r="EI897"/>
      <c r="EJ897"/>
      <c r="EK897"/>
      <c r="EL897"/>
      <c r="EM897"/>
      <c r="EN897"/>
      <c r="EO897"/>
      <c r="EP897"/>
      <c r="EQ897"/>
      <c r="ER897"/>
      <c r="ES897"/>
      <c r="ET897"/>
      <c r="EU897"/>
      <c r="EV897"/>
      <c r="EW897"/>
      <c r="EX897"/>
      <c r="EY897"/>
      <c r="EZ897"/>
      <c r="FA897"/>
      <c r="FB897"/>
      <c r="FC897"/>
      <c r="FD897"/>
      <c r="FE897"/>
      <c r="FF897"/>
      <c r="FG897"/>
      <c r="FH897"/>
      <c r="FI897"/>
      <c r="FJ897"/>
      <c r="FK897"/>
      <c r="FL897"/>
      <c r="FM897"/>
      <c r="FN897"/>
      <c r="FO897"/>
      <c r="FP897"/>
      <c r="FQ897"/>
      <c r="FR897"/>
      <c r="FS897"/>
      <c r="FT897"/>
      <c r="FU897"/>
      <c r="FV897"/>
      <c r="FW897"/>
      <c r="FX897"/>
      <c r="FY897"/>
      <c r="FZ897"/>
      <c r="GA897"/>
      <c r="GB897"/>
      <c r="GC897"/>
      <c r="GD897"/>
      <c r="GE897"/>
      <c r="GF897"/>
      <c r="GG897"/>
      <c r="GH897"/>
      <c r="GI897"/>
      <c r="GJ897"/>
      <c r="GK897"/>
      <c r="GL897"/>
      <c r="GM897"/>
      <c r="GN897"/>
      <c r="GO897"/>
      <c r="GP897"/>
      <c r="GQ897"/>
      <c r="GR897"/>
      <c r="GS897"/>
      <c r="GT897"/>
      <c r="GU897"/>
      <c r="GV897"/>
      <c r="GW897"/>
      <c r="GX897"/>
      <c r="GY897"/>
      <c r="GZ897"/>
      <c r="HA897"/>
      <c r="HB897"/>
      <c r="HC897"/>
      <c r="HD897"/>
      <c r="HE897"/>
      <c r="HF897"/>
      <c r="HG897"/>
      <c r="HH897"/>
      <c r="HI897"/>
      <c r="HJ897"/>
      <c r="HK897"/>
      <c r="HL897"/>
      <c r="HM897"/>
      <c r="HN897"/>
      <c r="HO897"/>
      <c r="HP897"/>
      <c r="HQ897"/>
      <c r="HR897"/>
      <c r="HS897"/>
      <c r="HT897"/>
      <c r="HU897"/>
      <c r="HV897"/>
      <c r="HW897"/>
      <c r="HX897"/>
      <c r="HY897"/>
      <c r="HZ897"/>
      <c r="IA897"/>
      <c r="IB897"/>
      <c r="IC897"/>
      <c r="ID897"/>
      <c r="IE897"/>
      <c r="IF897"/>
      <c r="IG897"/>
      <c r="IH897"/>
      <c r="II897"/>
      <c r="IJ897"/>
      <c r="IK897"/>
      <c r="IL897"/>
      <c r="IM897"/>
      <c r="IN897"/>
      <c r="IO897"/>
      <c r="IP897"/>
      <c r="IQ897"/>
      <c r="IR897"/>
      <c r="IS897"/>
      <c r="IT897"/>
    </row>
    <row r="898" spans="1:254" s="33" customFormat="1" ht="42.75" customHeight="1">
      <c r="A898"/>
      <c r="B898"/>
      <c r="C898" s="12"/>
      <c r="D898"/>
      <c r="E898"/>
      <c r="F898"/>
      <c r="G898"/>
      <c r="H898"/>
      <c r="I898"/>
      <c r="J898"/>
      <c r="K898"/>
      <c r="L898"/>
      <c r="M898"/>
      <c r="N898"/>
      <c r="O898"/>
      <c r="P898"/>
      <c r="Q898"/>
      <c r="R898"/>
      <c r="S898"/>
      <c r="T898"/>
      <c r="U898"/>
      <c r="V898"/>
      <c r="W898"/>
      <c r="X898"/>
      <c r="Y898"/>
      <c r="Z898"/>
      <c r="AA898"/>
      <c r="AB898"/>
      <c r="AC898"/>
      <c r="AD898"/>
      <c r="AE898"/>
      <c r="AF898"/>
      <c r="AG898"/>
      <c r="AH898"/>
      <c r="AI898"/>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c r="BO898"/>
      <c r="BP898"/>
      <c r="BQ898"/>
      <c r="BR898"/>
      <c r="BS898"/>
      <c r="BT898"/>
      <c r="BU898"/>
      <c r="BV898"/>
      <c r="BW898"/>
      <c r="BX898"/>
      <c r="BY898"/>
      <c r="BZ898"/>
      <c r="CA898"/>
      <c r="CB898"/>
      <c r="CC898"/>
      <c r="CD898"/>
      <c r="CE898"/>
      <c r="CF898"/>
      <c r="CG898"/>
      <c r="CH898"/>
      <c r="CI898"/>
      <c r="CJ898"/>
      <c r="CK898"/>
      <c r="CL898"/>
      <c r="CM898"/>
      <c r="CN898"/>
      <c r="CO898"/>
      <c r="CP898"/>
      <c r="CQ898"/>
      <c r="CR898"/>
      <c r="CS898"/>
      <c r="CT898"/>
      <c r="CU898"/>
      <c r="CV898"/>
      <c r="CW898"/>
      <c r="CX898"/>
      <c r="CY898"/>
      <c r="CZ898"/>
      <c r="DA898"/>
      <c r="DB898"/>
      <c r="DC898"/>
      <c r="DD898"/>
      <c r="DE898"/>
      <c r="DF898"/>
      <c r="DG898"/>
      <c r="DH898"/>
      <c r="DI898"/>
      <c r="DJ898"/>
      <c r="DK898"/>
      <c r="DL898"/>
      <c r="DM898"/>
      <c r="DN898"/>
      <c r="DO898"/>
      <c r="DP898"/>
      <c r="DQ898"/>
      <c r="DR898"/>
      <c r="DS898"/>
      <c r="DT898"/>
      <c r="DU898"/>
      <c r="DV898"/>
      <c r="DW898"/>
      <c r="DX898"/>
      <c r="DY898"/>
      <c r="DZ898"/>
      <c r="EA898"/>
      <c r="EB898"/>
      <c r="EC898"/>
      <c r="ED898"/>
      <c r="EE898"/>
      <c r="EF898"/>
      <c r="EG898"/>
      <c r="EH898"/>
      <c r="EI898"/>
      <c r="EJ898"/>
      <c r="EK898"/>
      <c r="EL898"/>
      <c r="EM898"/>
      <c r="EN898"/>
      <c r="EO898"/>
      <c r="EP898"/>
      <c r="EQ898"/>
      <c r="ER898"/>
      <c r="ES898"/>
      <c r="ET898"/>
      <c r="EU898"/>
      <c r="EV898"/>
      <c r="EW898"/>
      <c r="EX898"/>
      <c r="EY898"/>
      <c r="EZ898"/>
      <c r="FA898"/>
      <c r="FB898"/>
      <c r="FC898"/>
      <c r="FD898"/>
      <c r="FE898"/>
      <c r="FF898"/>
      <c r="FG898"/>
      <c r="FH898"/>
      <c r="FI898"/>
      <c r="FJ898"/>
      <c r="FK898"/>
      <c r="FL898"/>
      <c r="FM898"/>
      <c r="FN898"/>
      <c r="FO898"/>
      <c r="FP898"/>
      <c r="FQ898"/>
      <c r="FR898"/>
      <c r="FS898"/>
      <c r="FT898"/>
      <c r="FU898"/>
      <c r="FV898"/>
      <c r="FW898"/>
      <c r="FX898"/>
      <c r="FY898"/>
      <c r="FZ898"/>
      <c r="GA898"/>
      <c r="GB898"/>
      <c r="GC898"/>
      <c r="GD898"/>
      <c r="GE898"/>
      <c r="GF898"/>
      <c r="GG898"/>
      <c r="GH898"/>
      <c r="GI898"/>
      <c r="GJ898"/>
      <c r="GK898"/>
      <c r="GL898"/>
      <c r="GM898"/>
      <c r="GN898"/>
      <c r="GO898"/>
      <c r="GP898"/>
      <c r="GQ898"/>
      <c r="GR898"/>
      <c r="GS898"/>
      <c r="GT898"/>
      <c r="GU898"/>
      <c r="GV898"/>
      <c r="GW898"/>
      <c r="GX898"/>
      <c r="GY898"/>
      <c r="GZ898"/>
      <c r="HA898"/>
      <c r="HB898"/>
      <c r="HC898"/>
      <c r="HD898"/>
      <c r="HE898"/>
      <c r="HF898"/>
      <c r="HG898"/>
      <c r="HH898"/>
      <c r="HI898"/>
      <c r="HJ898"/>
      <c r="HK898"/>
      <c r="HL898"/>
      <c r="HM898"/>
      <c r="HN898"/>
      <c r="HO898"/>
      <c r="HP898"/>
      <c r="HQ898"/>
      <c r="HR898"/>
      <c r="HS898"/>
      <c r="HT898"/>
      <c r="HU898"/>
      <c r="HV898"/>
      <c r="HW898"/>
      <c r="HX898"/>
      <c r="HY898"/>
      <c r="HZ898"/>
      <c r="IA898"/>
      <c r="IB898"/>
      <c r="IC898"/>
      <c r="ID898"/>
      <c r="IE898"/>
      <c r="IF898"/>
      <c r="IG898"/>
      <c r="IH898"/>
      <c r="II898"/>
      <c r="IJ898"/>
      <c r="IK898"/>
      <c r="IL898"/>
      <c r="IM898"/>
      <c r="IN898"/>
      <c r="IO898"/>
      <c r="IP898"/>
      <c r="IQ898"/>
      <c r="IR898"/>
      <c r="IS898"/>
      <c r="IT898"/>
    </row>
    <row r="899" spans="1:254" s="33" customFormat="1" ht="42.75" customHeight="1">
      <c r="A899"/>
      <c r="B899"/>
      <c r="C899" s="12"/>
      <c r="D899"/>
      <c r="E899"/>
      <c r="F899"/>
      <c r="G899"/>
      <c r="H899"/>
      <c r="I899"/>
      <c r="J899"/>
      <c r="K899"/>
      <c r="L899"/>
      <c r="M899"/>
      <c r="N899"/>
      <c r="O899"/>
      <c r="P899"/>
      <c r="Q899"/>
      <c r="R899"/>
      <c r="S899"/>
      <c r="T899"/>
      <c r="U899"/>
      <c r="V899"/>
      <c r="W899"/>
      <c r="X899"/>
      <c r="Y899"/>
      <c r="Z899"/>
      <c r="AA899"/>
      <c r="AB899"/>
      <c r="AC899"/>
      <c r="AD899"/>
      <c r="AE899"/>
      <c r="AF899"/>
      <c r="AG899"/>
      <c r="AH899"/>
      <c r="AI899"/>
      <c r="AJ899"/>
      <c r="AK899"/>
      <c r="AL899"/>
      <c r="AM899"/>
      <c r="AN899"/>
      <c r="AO899"/>
      <c r="AP899"/>
      <c r="AQ899"/>
      <c r="AR899"/>
      <c r="AS899"/>
      <c r="AT899"/>
      <c r="AU899"/>
      <c r="AV899"/>
      <c r="AW899"/>
      <c r="AX899"/>
      <c r="AY899"/>
      <c r="AZ899"/>
      <c r="BA899"/>
      <c r="BB899"/>
      <c r="BC899"/>
      <c r="BD899"/>
      <c r="BE899"/>
      <c r="BF899"/>
      <c r="BG899"/>
      <c r="BH899"/>
      <c r="BI899"/>
      <c r="BJ899"/>
      <c r="BK899"/>
      <c r="BL899"/>
      <c r="BM899"/>
      <c r="BN899"/>
      <c r="BO899"/>
      <c r="BP899"/>
      <c r="BQ899"/>
      <c r="BR899"/>
      <c r="BS899"/>
      <c r="BT899"/>
      <c r="BU899"/>
      <c r="BV899"/>
      <c r="BW899"/>
      <c r="BX899"/>
      <c r="BY899"/>
      <c r="BZ899"/>
      <c r="CA899"/>
      <c r="CB899"/>
      <c r="CC899"/>
      <c r="CD899"/>
      <c r="CE899"/>
      <c r="CF899"/>
      <c r="CG899"/>
      <c r="CH899"/>
      <c r="CI899"/>
      <c r="CJ899"/>
      <c r="CK899"/>
      <c r="CL899"/>
      <c r="CM899"/>
      <c r="CN899"/>
      <c r="CO899"/>
      <c r="CP899"/>
      <c r="CQ899"/>
      <c r="CR899"/>
      <c r="CS899"/>
      <c r="CT899"/>
      <c r="CU899"/>
      <c r="CV899"/>
      <c r="CW899"/>
      <c r="CX899"/>
      <c r="CY899"/>
      <c r="CZ899"/>
      <c r="DA899"/>
      <c r="DB899"/>
      <c r="DC899"/>
      <c r="DD899"/>
      <c r="DE899"/>
      <c r="DF899"/>
      <c r="DG899"/>
      <c r="DH899"/>
      <c r="DI899"/>
      <c r="DJ899"/>
      <c r="DK899"/>
      <c r="DL899"/>
      <c r="DM899"/>
      <c r="DN899"/>
      <c r="DO899"/>
      <c r="DP899"/>
      <c r="DQ899"/>
      <c r="DR899"/>
      <c r="DS899"/>
      <c r="DT899"/>
      <c r="DU899"/>
      <c r="DV899"/>
      <c r="DW899"/>
      <c r="DX899"/>
      <c r="DY899"/>
      <c r="DZ899"/>
      <c r="EA899"/>
      <c r="EB899"/>
      <c r="EC899"/>
      <c r="ED899"/>
      <c r="EE899"/>
      <c r="EF899"/>
      <c r="EG899"/>
      <c r="EH899"/>
      <c r="EI899"/>
      <c r="EJ899"/>
      <c r="EK899"/>
      <c r="EL899"/>
      <c r="EM899"/>
      <c r="EN899"/>
      <c r="EO899"/>
      <c r="EP899"/>
      <c r="EQ899"/>
      <c r="ER899"/>
      <c r="ES899"/>
      <c r="ET899"/>
      <c r="EU899"/>
      <c r="EV899"/>
      <c r="EW899"/>
      <c r="EX899"/>
      <c r="EY899"/>
      <c r="EZ899"/>
      <c r="FA899"/>
      <c r="FB899"/>
      <c r="FC899"/>
      <c r="FD899"/>
      <c r="FE899"/>
      <c r="FF899"/>
      <c r="FG899"/>
      <c r="FH899"/>
      <c r="FI899"/>
      <c r="FJ899"/>
      <c r="FK899"/>
      <c r="FL899"/>
      <c r="FM899"/>
      <c r="FN899"/>
      <c r="FO899"/>
      <c r="FP899"/>
      <c r="FQ899"/>
      <c r="FR899"/>
      <c r="FS899"/>
      <c r="FT899"/>
      <c r="FU899"/>
      <c r="FV899"/>
      <c r="FW899"/>
      <c r="FX899"/>
      <c r="FY899"/>
      <c r="FZ899"/>
      <c r="GA899"/>
      <c r="GB899"/>
      <c r="GC899"/>
      <c r="GD899"/>
      <c r="GE899"/>
      <c r="GF899"/>
      <c r="GG899"/>
      <c r="GH899"/>
      <c r="GI899"/>
      <c r="GJ899"/>
      <c r="GK899"/>
      <c r="GL899"/>
      <c r="GM899"/>
      <c r="GN899"/>
      <c r="GO899"/>
      <c r="GP899"/>
      <c r="GQ899"/>
      <c r="GR899"/>
      <c r="GS899"/>
      <c r="GT899"/>
      <c r="GU899"/>
      <c r="GV899"/>
      <c r="GW899"/>
      <c r="GX899"/>
      <c r="GY899"/>
      <c r="GZ899"/>
      <c r="HA899"/>
      <c r="HB899"/>
      <c r="HC899"/>
      <c r="HD899"/>
      <c r="HE899"/>
      <c r="HF899"/>
      <c r="HG899"/>
      <c r="HH899"/>
      <c r="HI899"/>
      <c r="HJ899"/>
      <c r="HK899"/>
      <c r="HL899"/>
      <c r="HM899"/>
      <c r="HN899"/>
      <c r="HO899"/>
      <c r="HP899"/>
      <c r="HQ899"/>
      <c r="HR899"/>
      <c r="HS899"/>
      <c r="HT899"/>
      <c r="HU899"/>
      <c r="HV899"/>
      <c r="HW899"/>
      <c r="HX899"/>
      <c r="HY899"/>
      <c r="HZ899"/>
      <c r="IA899"/>
      <c r="IB899"/>
      <c r="IC899"/>
      <c r="ID899"/>
      <c r="IE899"/>
      <c r="IF899"/>
      <c r="IG899"/>
      <c r="IH899"/>
      <c r="II899"/>
      <c r="IJ899"/>
      <c r="IK899"/>
      <c r="IL899"/>
      <c r="IM899"/>
      <c r="IN899"/>
      <c r="IO899"/>
      <c r="IP899"/>
      <c r="IQ899"/>
      <c r="IR899"/>
      <c r="IS899"/>
      <c r="IT899"/>
    </row>
    <row r="900" spans="1:254" s="33" customFormat="1" ht="42.75" customHeight="1">
      <c r="A900"/>
      <c r="B900"/>
      <c r="C900" s="12"/>
      <c r="D900"/>
      <c r="E900"/>
      <c r="F900"/>
      <c r="G900"/>
      <c r="H900"/>
      <c r="I900"/>
      <c r="J900"/>
      <c r="K900"/>
      <c r="L900"/>
      <c r="M900"/>
      <c r="N900"/>
      <c r="O900"/>
      <c r="P900"/>
      <c r="Q900"/>
      <c r="R900"/>
      <c r="S900"/>
      <c r="T900"/>
      <c r="U900"/>
      <c r="V900"/>
      <c r="W900"/>
      <c r="X900"/>
      <c r="Y900"/>
      <c r="Z900"/>
      <c r="AA900"/>
      <c r="AB900"/>
      <c r="AC900"/>
      <c r="AD900"/>
      <c r="AE900"/>
      <c r="AF900"/>
      <c r="AG900"/>
      <c r="AH900"/>
      <c r="AI900"/>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c r="BO900"/>
      <c r="BP900"/>
      <c r="BQ900"/>
      <c r="BR900"/>
      <c r="BS900"/>
      <c r="BT900"/>
      <c r="BU900"/>
      <c r="BV900"/>
      <c r="BW900"/>
      <c r="BX900"/>
      <c r="BY900"/>
      <c r="BZ900"/>
      <c r="CA900"/>
      <c r="CB900"/>
      <c r="CC900"/>
      <c r="CD900"/>
      <c r="CE900"/>
      <c r="CF900"/>
      <c r="CG900"/>
      <c r="CH900"/>
      <c r="CI900"/>
      <c r="CJ900"/>
      <c r="CK900"/>
      <c r="CL900"/>
      <c r="CM900"/>
      <c r="CN900"/>
      <c r="CO900"/>
      <c r="CP900"/>
      <c r="CQ900"/>
      <c r="CR900"/>
      <c r="CS900"/>
      <c r="CT900"/>
      <c r="CU900"/>
      <c r="CV900"/>
      <c r="CW900"/>
      <c r="CX900"/>
      <c r="CY900"/>
      <c r="CZ900"/>
      <c r="DA900"/>
      <c r="DB900"/>
      <c r="DC900"/>
      <c r="DD900"/>
      <c r="DE900"/>
      <c r="DF900"/>
      <c r="DG900"/>
      <c r="DH900"/>
      <c r="DI900"/>
      <c r="DJ900"/>
      <c r="DK900"/>
      <c r="DL900"/>
      <c r="DM900"/>
      <c r="DN900"/>
      <c r="DO900"/>
      <c r="DP900"/>
      <c r="DQ900"/>
      <c r="DR900"/>
      <c r="DS900"/>
      <c r="DT900"/>
      <c r="DU900"/>
      <c r="DV900"/>
      <c r="DW900"/>
      <c r="DX900"/>
      <c r="DY900"/>
      <c r="DZ900"/>
      <c r="EA900"/>
      <c r="EB900"/>
      <c r="EC900"/>
      <c r="ED900"/>
      <c r="EE900"/>
      <c r="EF900"/>
      <c r="EG900"/>
      <c r="EH900"/>
      <c r="EI900"/>
      <c r="EJ900"/>
      <c r="EK900"/>
      <c r="EL900"/>
      <c r="EM900"/>
      <c r="EN900"/>
      <c r="EO900"/>
      <c r="EP900"/>
      <c r="EQ900"/>
      <c r="ER900"/>
      <c r="ES900"/>
      <c r="ET900"/>
      <c r="EU900"/>
      <c r="EV900"/>
      <c r="EW900"/>
      <c r="EX900"/>
      <c r="EY900"/>
      <c r="EZ900"/>
      <c r="FA900"/>
      <c r="FB900"/>
      <c r="FC900"/>
      <c r="FD900"/>
      <c r="FE900"/>
      <c r="FF900"/>
      <c r="FG900"/>
      <c r="FH900"/>
      <c r="FI900"/>
      <c r="FJ900"/>
      <c r="FK900"/>
      <c r="FL900"/>
      <c r="FM900"/>
      <c r="FN900"/>
      <c r="FO900"/>
      <c r="FP900"/>
      <c r="FQ900"/>
      <c r="FR900"/>
      <c r="FS900"/>
      <c r="FT900"/>
      <c r="FU900"/>
      <c r="FV900"/>
      <c r="FW900"/>
      <c r="FX900"/>
      <c r="FY900"/>
      <c r="FZ900"/>
      <c r="GA900"/>
      <c r="GB900"/>
      <c r="GC900"/>
      <c r="GD900"/>
      <c r="GE900"/>
      <c r="GF900"/>
      <c r="GG900"/>
      <c r="GH900"/>
      <c r="GI900"/>
      <c r="GJ900"/>
      <c r="GK900"/>
      <c r="GL900"/>
      <c r="GM900"/>
      <c r="GN900"/>
      <c r="GO900"/>
      <c r="GP900"/>
      <c r="GQ900"/>
      <c r="GR900"/>
      <c r="GS900"/>
      <c r="GT900"/>
      <c r="GU900"/>
      <c r="GV900"/>
      <c r="GW900"/>
      <c r="GX900"/>
      <c r="GY900"/>
      <c r="GZ900"/>
      <c r="HA900"/>
      <c r="HB900"/>
      <c r="HC900"/>
      <c r="HD900"/>
      <c r="HE900"/>
      <c r="HF900"/>
      <c r="HG900"/>
      <c r="HH900"/>
      <c r="HI900"/>
      <c r="HJ900"/>
      <c r="HK900"/>
      <c r="HL900"/>
      <c r="HM900"/>
      <c r="HN900"/>
      <c r="HO900"/>
      <c r="HP900"/>
      <c r="HQ900"/>
      <c r="HR900"/>
      <c r="HS900"/>
      <c r="HT900"/>
      <c r="HU900"/>
      <c r="HV900"/>
      <c r="HW900"/>
      <c r="HX900"/>
      <c r="HY900"/>
      <c r="HZ900"/>
      <c r="IA900"/>
      <c r="IB900"/>
      <c r="IC900"/>
      <c r="ID900"/>
      <c r="IE900"/>
      <c r="IF900"/>
      <c r="IG900"/>
      <c r="IH900"/>
      <c r="II900"/>
      <c r="IJ900"/>
      <c r="IK900"/>
      <c r="IL900"/>
      <c r="IM900"/>
      <c r="IN900"/>
      <c r="IO900"/>
      <c r="IP900"/>
      <c r="IQ900"/>
      <c r="IR900"/>
      <c r="IS900"/>
      <c r="IT900"/>
    </row>
    <row r="901" spans="1:254" s="33" customFormat="1" ht="42.75" customHeight="1">
      <c r="A901"/>
      <c r="B901"/>
      <c r="C901" s="12"/>
      <c r="D901"/>
      <c r="E901"/>
      <c r="F901"/>
      <c r="G901"/>
      <c r="H901"/>
      <c r="I901"/>
      <c r="J901"/>
      <c r="K901"/>
      <c r="L901"/>
      <c r="M901"/>
      <c r="N901"/>
      <c r="O901"/>
      <c r="P901"/>
      <c r="Q901"/>
      <c r="R901"/>
      <c r="S901"/>
      <c r="T901"/>
      <c r="U901"/>
      <c r="V901"/>
      <c r="W901"/>
      <c r="X901"/>
      <c r="Y901"/>
      <c r="Z901"/>
      <c r="AA901"/>
      <c r="AB901"/>
      <c r="AC901"/>
      <c r="AD901"/>
      <c r="AE901"/>
      <c r="AF901"/>
      <c r="AG901"/>
      <c r="AH901"/>
      <c r="AI901"/>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c r="BO901"/>
      <c r="BP901"/>
      <c r="BQ901"/>
      <c r="BR901"/>
      <c r="BS901"/>
      <c r="BT901"/>
      <c r="BU901"/>
      <c r="BV901"/>
      <c r="BW901"/>
      <c r="BX901"/>
      <c r="BY901"/>
      <c r="BZ901"/>
      <c r="CA901"/>
      <c r="CB901"/>
      <c r="CC901"/>
      <c r="CD901"/>
      <c r="CE901"/>
      <c r="CF901"/>
      <c r="CG901"/>
      <c r="CH901"/>
      <c r="CI901"/>
      <c r="CJ901"/>
      <c r="CK901"/>
      <c r="CL901"/>
      <c r="CM901"/>
      <c r="CN901"/>
      <c r="CO901"/>
      <c r="CP901"/>
      <c r="CQ901"/>
      <c r="CR901"/>
      <c r="CS901"/>
      <c r="CT901"/>
      <c r="CU901"/>
      <c r="CV901"/>
      <c r="CW901"/>
      <c r="CX901"/>
      <c r="CY901"/>
      <c r="CZ901"/>
      <c r="DA901"/>
      <c r="DB901"/>
      <c r="DC901"/>
      <c r="DD901"/>
      <c r="DE901"/>
      <c r="DF901"/>
      <c r="DG901"/>
      <c r="DH901"/>
      <c r="DI901"/>
      <c r="DJ901"/>
      <c r="DK901"/>
      <c r="DL901"/>
      <c r="DM901"/>
      <c r="DN901"/>
      <c r="DO901"/>
      <c r="DP901"/>
      <c r="DQ901"/>
      <c r="DR901"/>
      <c r="DS901"/>
      <c r="DT901"/>
      <c r="DU901"/>
      <c r="DV901"/>
      <c r="DW901"/>
      <c r="DX901"/>
      <c r="DY901"/>
      <c r="DZ901"/>
      <c r="EA901"/>
      <c r="EB901"/>
      <c r="EC901"/>
      <c r="ED901"/>
      <c r="EE901"/>
      <c r="EF901"/>
      <c r="EG901"/>
      <c r="EH901"/>
      <c r="EI901"/>
      <c r="EJ901"/>
      <c r="EK901"/>
      <c r="EL901"/>
      <c r="EM901"/>
      <c r="EN901"/>
      <c r="EO901"/>
      <c r="EP901"/>
      <c r="EQ901"/>
      <c r="ER901"/>
      <c r="ES901"/>
      <c r="ET901"/>
      <c r="EU901"/>
      <c r="EV901"/>
      <c r="EW901"/>
      <c r="EX901"/>
      <c r="EY901"/>
      <c r="EZ901"/>
      <c r="FA901"/>
      <c r="FB901"/>
      <c r="FC901"/>
      <c r="FD901"/>
      <c r="FE901"/>
      <c r="FF901"/>
      <c r="FG901"/>
      <c r="FH901"/>
      <c r="FI901"/>
      <c r="FJ901"/>
      <c r="FK901"/>
      <c r="FL901"/>
      <c r="FM901"/>
      <c r="FN901"/>
      <c r="FO901"/>
      <c r="FP901"/>
      <c r="FQ901"/>
      <c r="FR901"/>
      <c r="FS901"/>
      <c r="FT901"/>
      <c r="FU901"/>
      <c r="FV901"/>
      <c r="FW901"/>
      <c r="FX901"/>
      <c r="FY901"/>
      <c r="FZ901"/>
      <c r="GA901"/>
      <c r="GB901"/>
      <c r="GC901"/>
      <c r="GD901"/>
      <c r="GE901"/>
      <c r="GF901"/>
      <c r="GG901"/>
      <c r="GH901"/>
      <c r="GI901"/>
      <c r="GJ901"/>
      <c r="GK901"/>
      <c r="GL901"/>
      <c r="GM901"/>
      <c r="GN901"/>
      <c r="GO901"/>
      <c r="GP901"/>
      <c r="GQ901"/>
      <c r="GR901"/>
      <c r="GS901"/>
      <c r="GT901"/>
      <c r="GU901"/>
      <c r="GV901"/>
      <c r="GW901"/>
      <c r="GX901"/>
      <c r="GY901"/>
      <c r="GZ901"/>
      <c r="HA901"/>
      <c r="HB901"/>
      <c r="HC901"/>
      <c r="HD901"/>
      <c r="HE901"/>
      <c r="HF901"/>
      <c r="HG901"/>
      <c r="HH901"/>
      <c r="HI901"/>
      <c r="HJ901"/>
      <c r="HK901"/>
      <c r="HL901"/>
      <c r="HM901"/>
      <c r="HN901"/>
      <c r="HO901"/>
      <c r="HP901"/>
      <c r="HQ901"/>
      <c r="HR901"/>
      <c r="HS901"/>
      <c r="HT901"/>
      <c r="HU901"/>
      <c r="HV901"/>
      <c r="HW901"/>
      <c r="HX901"/>
      <c r="HY901"/>
      <c r="HZ901"/>
      <c r="IA901"/>
      <c r="IB901"/>
      <c r="IC901"/>
      <c r="ID901"/>
      <c r="IE901"/>
      <c r="IF901"/>
      <c r="IG901"/>
      <c r="IH901"/>
      <c r="II901"/>
      <c r="IJ901"/>
      <c r="IK901"/>
      <c r="IL901"/>
      <c r="IM901"/>
      <c r="IN901"/>
      <c r="IO901"/>
      <c r="IP901"/>
      <c r="IQ901"/>
      <c r="IR901"/>
      <c r="IS901"/>
      <c r="IT901"/>
    </row>
    <row r="902" spans="1:254" s="33" customFormat="1" ht="42.75" customHeight="1">
      <c r="A902"/>
      <c r="B902"/>
      <c r="C902" s="12"/>
      <c r="D902"/>
      <c r="E902"/>
      <c r="F902"/>
      <c r="G902"/>
      <c r="H902"/>
      <c r="I902"/>
      <c r="J902"/>
      <c r="K902"/>
      <c r="L902"/>
      <c r="M902"/>
      <c r="N902"/>
      <c r="O902"/>
      <c r="P902"/>
      <c r="Q902"/>
      <c r="R902"/>
      <c r="S902"/>
      <c r="T902"/>
      <c r="U902"/>
      <c r="V902"/>
      <c r="W902"/>
      <c r="X902"/>
      <c r="Y902"/>
      <c r="Z902"/>
      <c r="AA902"/>
      <c r="AB902"/>
      <c r="AC902"/>
      <c r="AD902"/>
      <c r="AE902"/>
      <c r="AF902"/>
      <c r="AG902"/>
      <c r="AH902"/>
      <c r="AI902"/>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c r="BO902"/>
      <c r="BP902"/>
      <c r="BQ902"/>
      <c r="BR902"/>
      <c r="BS902"/>
      <c r="BT902"/>
      <c r="BU902"/>
      <c r="BV902"/>
      <c r="BW902"/>
      <c r="BX902"/>
      <c r="BY902"/>
      <c r="BZ902"/>
      <c r="CA902"/>
      <c r="CB902"/>
      <c r="CC902"/>
      <c r="CD902"/>
      <c r="CE902"/>
      <c r="CF902"/>
      <c r="CG902"/>
      <c r="CH902"/>
      <c r="CI902"/>
      <c r="CJ902"/>
      <c r="CK902"/>
      <c r="CL902"/>
      <c r="CM902"/>
      <c r="CN902"/>
      <c r="CO902"/>
      <c r="CP902"/>
      <c r="CQ902"/>
      <c r="CR902"/>
      <c r="CS902"/>
      <c r="CT902"/>
      <c r="CU902"/>
      <c r="CV902"/>
      <c r="CW902"/>
      <c r="CX902"/>
      <c r="CY902"/>
      <c r="CZ902"/>
      <c r="DA902"/>
      <c r="DB902"/>
      <c r="DC902"/>
      <c r="DD902"/>
      <c r="DE902"/>
      <c r="DF902"/>
      <c r="DG902"/>
      <c r="DH902"/>
      <c r="DI902"/>
      <c r="DJ902"/>
      <c r="DK902"/>
      <c r="DL902"/>
      <c r="DM902"/>
      <c r="DN902"/>
      <c r="DO902"/>
      <c r="DP902"/>
      <c r="DQ902"/>
      <c r="DR902"/>
      <c r="DS902"/>
      <c r="DT902"/>
      <c r="DU902"/>
      <c r="DV902"/>
      <c r="DW902"/>
      <c r="DX902"/>
      <c r="DY902"/>
      <c r="DZ902"/>
      <c r="EA902"/>
      <c r="EB902"/>
      <c r="EC902"/>
      <c r="ED902"/>
      <c r="EE902"/>
      <c r="EF902"/>
      <c r="EG902"/>
      <c r="EH902"/>
      <c r="EI902"/>
      <c r="EJ902"/>
      <c r="EK902"/>
      <c r="EL902"/>
      <c r="EM902"/>
      <c r="EN902"/>
      <c r="EO902"/>
      <c r="EP902"/>
      <c r="EQ902"/>
      <c r="ER902"/>
      <c r="ES902"/>
      <c r="ET902"/>
      <c r="EU902"/>
      <c r="EV902"/>
      <c r="EW902"/>
      <c r="EX902"/>
      <c r="EY902"/>
      <c r="EZ902"/>
      <c r="FA902"/>
      <c r="FB902"/>
      <c r="FC902"/>
      <c r="FD902"/>
      <c r="FE902"/>
      <c r="FF902"/>
      <c r="FG902"/>
      <c r="FH902"/>
      <c r="FI902"/>
      <c r="FJ902"/>
      <c r="FK902"/>
      <c r="FL902"/>
      <c r="FM902"/>
      <c r="FN902"/>
      <c r="FO902"/>
      <c r="FP902"/>
      <c r="FQ902"/>
      <c r="FR902"/>
      <c r="FS902"/>
      <c r="FT902"/>
      <c r="FU902"/>
      <c r="FV902"/>
      <c r="FW902"/>
      <c r="FX902"/>
      <c r="FY902"/>
      <c r="FZ902"/>
      <c r="GA902"/>
      <c r="GB902"/>
      <c r="GC902"/>
      <c r="GD902"/>
      <c r="GE902"/>
      <c r="GF902"/>
      <c r="GG902"/>
      <c r="GH902"/>
      <c r="GI902"/>
      <c r="GJ902"/>
      <c r="GK902"/>
      <c r="GL902"/>
      <c r="GM902"/>
      <c r="GN902"/>
      <c r="GO902"/>
      <c r="GP902"/>
      <c r="GQ902"/>
      <c r="GR902"/>
      <c r="GS902"/>
      <c r="GT902"/>
      <c r="GU902"/>
      <c r="GV902"/>
      <c r="GW902"/>
      <c r="GX902"/>
      <c r="GY902"/>
      <c r="GZ902"/>
      <c r="HA902"/>
      <c r="HB902"/>
      <c r="HC902"/>
      <c r="HD902"/>
      <c r="HE902"/>
      <c r="HF902"/>
      <c r="HG902"/>
      <c r="HH902"/>
      <c r="HI902"/>
      <c r="HJ902"/>
      <c r="HK902"/>
      <c r="HL902"/>
      <c r="HM902"/>
      <c r="HN902"/>
      <c r="HO902"/>
      <c r="HP902"/>
      <c r="HQ902"/>
      <c r="HR902"/>
      <c r="HS902"/>
      <c r="HT902"/>
      <c r="HU902"/>
      <c r="HV902"/>
      <c r="HW902"/>
      <c r="HX902"/>
      <c r="HY902"/>
      <c r="HZ902"/>
      <c r="IA902"/>
      <c r="IB902"/>
      <c r="IC902"/>
      <c r="ID902"/>
      <c r="IE902"/>
      <c r="IF902"/>
      <c r="IG902"/>
      <c r="IH902"/>
      <c r="II902"/>
      <c r="IJ902"/>
      <c r="IK902"/>
      <c r="IL902"/>
      <c r="IM902"/>
      <c r="IN902"/>
      <c r="IO902"/>
      <c r="IP902"/>
      <c r="IQ902"/>
      <c r="IR902"/>
      <c r="IS902"/>
      <c r="IT902"/>
    </row>
    <row r="903" spans="1:254" s="33" customFormat="1" ht="42.75" customHeight="1">
      <c r="A903"/>
      <c r="B903"/>
      <c r="C903" s="12"/>
      <c r="D903"/>
      <c r="E903"/>
      <c r="F903"/>
      <c r="G903"/>
      <c r="H903"/>
      <c r="I903"/>
      <c r="J903"/>
      <c r="K903"/>
      <c r="L903"/>
      <c r="M903"/>
      <c r="N903"/>
      <c r="O903"/>
      <c r="P903"/>
      <c r="Q903"/>
      <c r="R903"/>
      <c r="S903"/>
      <c r="T903"/>
      <c r="U903"/>
      <c r="V903"/>
      <c r="W903"/>
      <c r="X903"/>
      <c r="Y903"/>
      <c r="Z903"/>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c r="CU903"/>
      <c r="CV903"/>
      <c r="CW903"/>
      <c r="CX903"/>
      <c r="CY903"/>
      <c r="CZ903"/>
      <c r="DA903"/>
      <c r="DB903"/>
      <c r="DC903"/>
      <c r="DD903"/>
      <c r="DE903"/>
      <c r="DF903"/>
      <c r="DG903"/>
      <c r="DH903"/>
      <c r="DI903"/>
      <c r="DJ903"/>
      <c r="DK903"/>
      <c r="DL903"/>
      <c r="DM903"/>
      <c r="DN903"/>
      <c r="DO903"/>
      <c r="DP903"/>
      <c r="DQ903"/>
      <c r="DR903"/>
      <c r="DS903"/>
      <c r="DT903"/>
      <c r="DU903"/>
      <c r="DV903"/>
      <c r="DW903"/>
      <c r="DX903"/>
      <c r="DY903"/>
      <c r="DZ903"/>
      <c r="EA903"/>
      <c r="EB903"/>
      <c r="EC903"/>
      <c r="ED903"/>
      <c r="EE903"/>
      <c r="EF903"/>
      <c r="EG903"/>
      <c r="EH903"/>
      <c r="EI903"/>
      <c r="EJ903"/>
      <c r="EK903"/>
      <c r="EL903"/>
      <c r="EM903"/>
      <c r="EN903"/>
      <c r="EO903"/>
      <c r="EP903"/>
      <c r="EQ903"/>
      <c r="ER903"/>
      <c r="ES903"/>
      <c r="ET903"/>
      <c r="EU903"/>
      <c r="EV903"/>
      <c r="EW903"/>
      <c r="EX903"/>
      <c r="EY903"/>
      <c r="EZ903"/>
      <c r="FA903"/>
      <c r="FB903"/>
      <c r="FC903"/>
      <c r="FD903"/>
      <c r="FE903"/>
      <c r="FF903"/>
      <c r="FG903"/>
      <c r="FH903"/>
      <c r="FI903"/>
      <c r="FJ903"/>
      <c r="FK903"/>
      <c r="FL903"/>
      <c r="FM903"/>
      <c r="FN903"/>
      <c r="FO903"/>
      <c r="FP903"/>
      <c r="FQ903"/>
      <c r="FR903"/>
      <c r="FS903"/>
      <c r="FT903"/>
      <c r="FU903"/>
      <c r="FV903"/>
      <c r="FW903"/>
      <c r="FX903"/>
      <c r="FY903"/>
      <c r="FZ903"/>
      <c r="GA903"/>
      <c r="GB903"/>
      <c r="GC903"/>
      <c r="GD903"/>
      <c r="GE903"/>
      <c r="GF903"/>
      <c r="GG903"/>
      <c r="GH903"/>
      <c r="GI903"/>
      <c r="GJ903"/>
      <c r="GK903"/>
      <c r="GL903"/>
      <c r="GM903"/>
      <c r="GN903"/>
      <c r="GO903"/>
      <c r="GP903"/>
      <c r="GQ903"/>
      <c r="GR903"/>
      <c r="GS903"/>
      <c r="GT903"/>
      <c r="GU903"/>
      <c r="GV903"/>
      <c r="GW903"/>
      <c r="GX903"/>
      <c r="GY903"/>
      <c r="GZ903"/>
      <c r="HA903"/>
      <c r="HB903"/>
      <c r="HC903"/>
      <c r="HD903"/>
      <c r="HE903"/>
      <c r="HF903"/>
      <c r="HG903"/>
      <c r="HH903"/>
      <c r="HI903"/>
      <c r="HJ903"/>
      <c r="HK903"/>
      <c r="HL903"/>
      <c r="HM903"/>
      <c r="HN903"/>
      <c r="HO903"/>
      <c r="HP903"/>
      <c r="HQ903"/>
      <c r="HR903"/>
      <c r="HS903"/>
      <c r="HT903"/>
      <c r="HU903"/>
      <c r="HV903"/>
      <c r="HW903"/>
      <c r="HX903"/>
      <c r="HY903"/>
      <c r="HZ903"/>
      <c r="IA903"/>
      <c r="IB903"/>
      <c r="IC903"/>
      <c r="ID903"/>
      <c r="IE903"/>
      <c r="IF903"/>
      <c r="IG903"/>
      <c r="IH903"/>
      <c r="II903"/>
      <c r="IJ903"/>
      <c r="IK903"/>
      <c r="IL903"/>
      <c r="IM903"/>
      <c r="IN903"/>
      <c r="IO903"/>
      <c r="IP903"/>
      <c r="IQ903"/>
      <c r="IR903"/>
      <c r="IS903"/>
      <c r="IT903"/>
    </row>
    <row r="904" spans="1:254" s="33" customFormat="1" ht="42.75" customHeight="1">
      <c r="A904"/>
      <c r="B904"/>
      <c r="C904" s="12"/>
      <c r="D904"/>
      <c r="E904"/>
      <c r="F904"/>
      <c r="G904"/>
      <c r="H904"/>
      <c r="I904"/>
      <c r="J904"/>
      <c r="K904"/>
      <c r="L904"/>
      <c r="M904"/>
      <c r="N904"/>
      <c r="O904"/>
      <c r="P904"/>
      <c r="Q904"/>
      <c r="R904"/>
      <c r="S904"/>
      <c r="T904"/>
      <c r="U904"/>
      <c r="V904"/>
      <c r="W904"/>
      <c r="X904"/>
      <c r="Y904"/>
      <c r="Z904"/>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c r="CU904"/>
      <c r="CV904"/>
      <c r="CW904"/>
      <c r="CX904"/>
      <c r="CY904"/>
      <c r="CZ904"/>
      <c r="DA904"/>
      <c r="DB904"/>
      <c r="DC904"/>
      <c r="DD904"/>
      <c r="DE904"/>
      <c r="DF904"/>
      <c r="DG904"/>
      <c r="DH904"/>
      <c r="DI904"/>
      <c r="DJ904"/>
      <c r="DK904"/>
      <c r="DL904"/>
      <c r="DM904"/>
      <c r="DN904"/>
      <c r="DO904"/>
      <c r="DP904"/>
      <c r="DQ904"/>
      <c r="DR904"/>
      <c r="DS904"/>
      <c r="DT904"/>
      <c r="DU904"/>
      <c r="DV904"/>
      <c r="DW904"/>
      <c r="DX904"/>
      <c r="DY904"/>
      <c r="DZ904"/>
      <c r="EA904"/>
      <c r="EB904"/>
      <c r="EC904"/>
      <c r="ED904"/>
      <c r="EE904"/>
      <c r="EF904"/>
      <c r="EG904"/>
      <c r="EH904"/>
      <c r="EI904"/>
      <c r="EJ904"/>
      <c r="EK904"/>
      <c r="EL904"/>
      <c r="EM904"/>
      <c r="EN904"/>
      <c r="EO904"/>
      <c r="EP904"/>
      <c r="EQ904"/>
      <c r="ER904"/>
      <c r="ES904"/>
      <c r="ET904"/>
      <c r="EU904"/>
      <c r="EV904"/>
      <c r="EW904"/>
      <c r="EX904"/>
      <c r="EY904"/>
      <c r="EZ904"/>
      <c r="FA904"/>
      <c r="FB904"/>
      <c r="FC904"/>
      <c r="FD904"/>
      <c r="FE904"/>
      <c r="FF904"/>
      <c r="FG904"/>
      <c r="FH904"/>
      <c r="FI904"/>
      <c r="FJ904"/>
      <c r="FK904"/>
      <c r="FL904"/>
      <c r="FM904"/>
      <c r="FN904"/>
      <c r="FO904"/>
      <c r="FP904"/>
      <c r="FQ904"/>
      <c r="FR904"/>
      <c r="FS904"/>
      <c r="FT904"/>
      <c r="FU904"/>
      <c r="FV904"/>
      <c r="FW904"/>
      <c r="FX904"/>
      <c r="FY904"/>
      <c r="FZ904"/>
      <c r="GA904"/>
      <c r="GB904"/>
      <c r="GC904"/>
      <c r="GD904"/>
      <c r="GE904"/>
      <c r="GF904"/>
      <c r="GG904"/>
      <c r="GH904"/>
      <c r="GI904"/>
      <c r="GJ904"/>
      <c r="GK904"/>
      <c r="GL904"/>
      <c r="GM904"/>
      <c r="GN904"/>
      <c r="GO904"/>
      <c r="GP904"/>
      <c r="GQ904"/>
      <c r="GR904"/>
      <c r="GS904"/>
      <c r="GT904"/>
      <c r="GU904"/>
      <c r="GV904"/>
      <c r="GW904"/>
      <c r="GX904"/>
      <c r="GY904"/>
      <c r="GZ904"/>
      <c r="HA904"/>
      <c r="HB904"/>
      <c r="HC904"/>
      <c r="HD904"/>
      <c r="HE904"/>
      <c r="HF904"/>
      <c r="HG904"/>
      <c r="HH904"/>
      <c r="HI904"/>
      <c r="HJ904"/>
      <c r="HK904"/>
      <c r="HL904"/>
      <c r="HM904"/>
      <c r="HN904"/>
      <c r="HO904"/>
      <c r="HP904"/>
      <c r="HQ904"/>
      <c r="HR904"/>
      <c r="HS904"/>
      <c r="HT904"/>
      <c r="HU904"/>
      <c r="HV904"/>
      <c r="HW904"/>
      <c r="HX904"/>
      <c r="HY904"/>
      <c r="HZ904"/>
      <c r="IA904"/>
      <c r="IB904"/>
      <c r="IC904"/>
      <c r="ID904"/>
      <c r="IE904"/>
      <c r="IF904"/>
      <c r="IG904"/>
      <c r="IH904"/>
      <c r="II904"/>
      <c r="IJ904"/>
      <c r="IK904"/>
      <c r="IL904"/>
      <c r="IM904"/>
      <c r="IN904"/>
      <c r="IO904"/>
      <c r="IP904"/>
      <c r="IQ904"/>
      <c r="IR904"/>
      <c r="IS904"/>
      <c r="IT904"/>
    </row>
    <row r="905" spans="1:254" s="33" customFormat="1" ht="42.75" customHeight="1">
      <c r="A905"/>
      <c r="B905"/>
      <c r="C905" s="12"/>
      <c r="D905"/>
      <c r="E905"/>
      <c r="F905"/>
      <c r="G905"/>
      <c r="H905"/>
      <c r="I905"/>
      <c r="J905"/>
      <c r="K905"/>
      <c r="L905"/>
      <c r="M905"/>
      <c r="N905"/>
      <c r="O905"/>
      <c r="P905"/>
      <c r="Q905"/>
      <c r="R905"/>
      <c r="S905"/>
      <c r="T905"/>
      <c r="U905"/>
      <c r="V905"/>
      <c r="W905"/>
      <c r="X905"/>
      <c r="Y905"/>
      <c r="Z905"/>
      <c r="AA905"/>
      <c r="AB905"/>
      <c r="AC905"/>
      <c r="AD905"/>
      <c r="AE905"/>
      <c r="AF905"/>
      <c r="AG905"/>
      <c r="AH905"/>
      <c r="AI905"/>
      <c r="AJ905"/>
      <c r="AK905"/>
      <c r="AL905"/>
      <c r="AM905"/>
      <c r="AN905"/>
      <c r="AO905"/>
      <c r="AP905"/>
      <c r="AQ905"/>
      <c r="AR905"/>
      <c r="AS905"/>
      <c r="AT905"/>
      <c r="AU905"/>
      <c r="AV905"/>
      <c r="AW905"/>
      <c r="AX905"/>
      <c r="AY905"/>
      <c r="AZ905"/>
      <c r="BA905"/>
      <c r="BB905"/>
      <c r="BC905"/>
      <c r="BD905"/>
      <c r="BE905"/>
      <c r="BF905"/>
      <c r="BG905"/>
      <c r="BH905"/>
      <c r="BI905"/>
      <c r="BJ905"/>
      <c r="BK905"/>
      <c r="BL905"/>
      <c r="BM905"/>
      <c r="BN905"/>
      <c r="BO905"/>
      <c r="BP905"/>
      <c r="BQ905"/>
      <c r="BR905"/>
      <c r="BS905"/>
      <c r="BT905"/>
      <c r="BU905"/>
      <c r="BV905"/>
      <c r="BW905"/>
      <c r="BX905"/>
      <c r="BY905"/>
      <c r="BZ905"/>
      <c r="CA905"/>
      <c r="CB905"/>
      <c r="CC905"/>
      <c r="CD905"/>
      <c r="CE905"/>
      <c r="CF905"/>
      <c r="CG905"/>
      <c r="CH905"/>
      <c r="CI905"/>
      <c r="CJ905"/>
      <c r="CK905"/>
      <c r="CL905"/>
      <c r="CM905"/>
      <c r="CN905"/>
      <c r="CO905"/>
      <c r="CP905"/>
      <c r="CQ905"/>
      <c r="CR905"/>
      <c r="CS905"/>
      <c r="CT905"/>
      <c r="CU905"/>
      <c r="CV905"/>
      <c r="CW905"/>
      <c r="CX905"/>
      <c r="CY905"/>
      <c r="CZ905"/>
      <c r="DA905"/>
      <c r="DB905"/>
      <c r="DC905"/>
      <c r="DD905"/>
      <c r="DE905"/>
      <c r="DF905"/>
      <c r="DG905"/>
      <c r="DH905"/>
      <c r="DI905"/>
      <c r="DJ905"/>
      <c r="DK905"/>
      <c r="DL905"/>
      <c r="DM905"/>
      <c r="DN905"/>
      <c r="DO905"/>
      <c r="DP905"/>
      <c r="DQ905"/>
      <c r="DR905"/>
      <c r="DS905"/>
      <c r="DT905"/>
      <c r="DU905"/>
      <c r="DV905"/>
      <c r="DW905"/>
      <c r="DX905"/>
      <c r="DY905"/>
      <c r="DZ905"/>
      <c r="EA905"/>
      <c r="EB905"/>
      <c r="EC905"/>
      <c r="ED905"/>
      <c r="EE905"/>
      <c r="EF905"/>
      <c r="EG905"/>
      <c r="EH905"/>
      <c r="EI905"/>
      <c r="EJ905"/>
      <c r="EK905"/>
      <c r="EL905"/>
      <c r="EM905"/>
      <c r="EN905"/>
      <c r="EO905"/>
      <c r="EP905"/>
      <c r="EQ905"/>
      <c r="ER905"/>
      <c r="ES905"/>
      <c r="ET905"/>
      <c r="EU905"/>
      <c r="EV905"/>
      <c r="EW905"/>
      <c r="EX905"/>
      <c r="EY905"/>
      <c r="EZ905"/>
      <c r="FA905"/>
      <c r="FB905"/>
      <c r="FC905"/>
      <c r="FD905"/>
      <c r="FE905"/>
      <c r="FF905"/>
      <c r="FG905"/>
      <c r="FH905"/>
      <c r="FI905"/>
      <c r="FJ905"/>
      <c r="FK905"/>
      <c r="FL905"/>
      <c r="FM905"/>
      <c r="FN905"/>
      <c r="FO905"/>
      <c r="FP905"/>
      <c r="FQ905"/>
      <c r="FR905"/>
      <c r="FS905"/>
      <c r="FT905"/>
      <c r="FU905"/>
      <c r="FV905"/>
      <c r="FW905"/>
      <c r="FX905"/>
      <c r="FY905"/>
      <c r="FZ905"/>
      <c r="GA905"/>
      <c r="GB905"/>
      <c r="GC905"/>
      <c r="GD905"/>
      <c r="GE905"/>
      <c r="GF905"/>
      <c r="GG905"/>
      <c r="GH905"/>
      <c r="GI905"/>
      <c r="GJ905"/>
      <c r="GK905"/>
      <c r="GL905"/>
      <c r="GM905"/>
      <c r="GN905"/>
      <c r="GO905"/>
      <c r="GP905"/>
      <c r="GQ905"/>
      <c r="GR905"/>
      <c r="GS905"/>
      <c r="GT905"/>
      <c r="GU905"/>
      <c r="GV905"/>
      <c r="GW905"/>
      <c r="GX905"/>
      <c r="GY905"/>
      <c r="GZ905"/>
      <c r="HA905"/>
      <c r="HB905"/>
      <c r="HC905"/>
      <c r="HD905"/>
      <c r="HE905"/>
      <c r="HF905"/>
      <c r="HG905"/>
      <c r="HH905"/>
      <c r="HI905"/>
      <c r="HJ905"/>
      <c r="HK905"/>
      <c r="HL905"/>
      <c r="HM905"/>
      <c r="HN905"/>
      <c r="HO905"/>
      <c r="HP905"/>
      <c r="HQ905"/>
      <c r="HR905"/>
      <c r="HS905"/>
      <c r="HT905"/>
      <c r="HU905"/>
      <c r="HV905"/>
      <c r="HW905"/>
      <c r="HX905"/>
      <c r="HY905"/>
      <c r="HZ905"/>
      <c r="IA905"/>
      <c r="IB905"/>
      <c r="IC905"/>
      <c r="ID905"/>
      <c r="IE905"/>
      <c r="IF905"/>
      <c r="IG905"/>
      <c r="IH905"/>
      <c r="II905"/>
      <c r="IJ905"/>
      <c r="IK905"/>
      <c r="IL905"/>
      <c r="IM905"/>
      <c r="IN905"/>
      <c r="IO905"/>
      <c r="IP905"/>
      <c r="IQ905"/>
      <c r="IR905"/>
      <c r="IS905"/>
      <c r="IT905"/>
    </row>
    <row r="906" spans="1:254" s="33" customFormat="1" ht="42.75" customHeight="1">
      <c r="A906"/>
      <c r="B906"/>
      <c r="C906" s="12"/>
      <c r="D906"/>
      <c r="E906"/>
      <c r="F906"/>
      <c r="G906"/>
      <c r="H906"/>
      <c r="I906"/>
      <c r="J906"/>
      <c r="K906"/>
      <c r="L906"/>
      <c r="M906"/>
      <c r="N906"/>
      <c r="O906"/>
      <c r="P906"/>
      <c r="Q906"/>
      <c r="R906"/>
      <c r="S906"/>
      <c r="T906"/>
      <c r="U906"/>
      <c r="V906"/>
      <c r="W906"/>
      <c r="X906"/>
      <c r="Y906"/>
      <c r="Z906"/>
      <c r="AA906"/>
      <c r="AB906"/>
      <c r="AC906"/>
      <c r="AD906"/>
      <c r="AE906"/>
      <c r="AF906"/>
      <c r="AG906"/>
      <c r="AH906"/>
      <c r="AI906"/>
      <c r="AJ906"/>
      <c r="AK906"/>
      <c r="AL906"/>
      <c r="AM906"/>
      <c r="AN906"/>
      <c r="AO906"/>
      <c r="AP906"/>
      <c r="AQ906"/>
      <c r="AR906"/>
      <c r="AS906"/>
      <c r="AT906"/>
      <c r="AU906"/>
      <c r="AV906"/>
      <c r="AW906"/>
      <c r="AX906"/>
      <c r="AY906"/>
      <c r="AZ906"/>
      <c r="BA906"/>
      <c r="BB906"/>
      <c r="BC906"/>
      <c r="BD906"/>
      <c r="BE906"/>
      <c r="BF906"/>
      <c r="BG906"/>
      <c r="BH906"/>
      <c r="BI906"/>
      <c r="BJ906"/>
      <c r="BK906"/>
      <c r="BL906"/>
      <c r="BM906"/>
      <c r="BN906"/>
      <c r="BO906"/>
      <c r="BP906"/>
      <c r="BQ906"/>
      <c r="BR906"/>
      <c r="BS906"/>
      <c r="BT906"/>
      <c r="BU906"/>
      <c r="BV906"/>
      <c r="BW906"/>
      <c r="BX906"/>
      <c r="BY906"/>
      <c r="BZ906"/>
      <c r="CA906"/>
      <c r="CB906"/>
      <c r="CC906"/>
      <c r="CD906"/>
      <c r="CE906"/>
      <c r="CF906"/>
      <c r="CG906"/>
      <c r="CH906"/>
      <c r="CI906"/>
      <c r="CJ906"/>
      <c r="CK906"/>
      <c r="CL906"/>
      <c r="CM906"/>
      <c r="CN906"/>
      <c r="CO906"/>
      <c r="CP906"/>
      <c r="CQ906"/>
      <c r="CR906"/>
      <c r="CS906"/>
      <c r="CT906"/>
      <c r="CU906"/>
      <c r="CV906"/>
      <c r="CW906"/>
      <c r="CX906"/>
      <c r="CY906"/>
      <c r="CZ906"/>
      <c r="DA906"/>
      <c r="DB906"/>
      <c r="DC906"/>
      <c r="DD906"/>
      <c r="DE906"/>
      <c r="DF906"/>
      <c r="DG906"/>
      <c r="DH906"/>
      <c r="DI906"/>
      <c r="DJ906"/>
      <c r="DK906"/>
      <c r="DL906"/>
      <c r="DM906"/>
      <c r="DN906"/>
      <c r="DO906"/>
      <c r="DP906"/>
      <c r="DQ906"/>
      <c r="DR906"/>
      <c r="DS906"/>
      <c r="DT906"/>
      <c r="DU906"/>
      <c r="DV906"/>
      <c r="DW906"/>
      <c r="DX906"/>
      <c r="DY906"/>
      <c r="DZ906"/>
      <c r="EA906"/>
      <c r="EB906"/>
      <c r="EC906"/>
      <c r="ED906"/>
      <c r="EE906"/>
      <c r="EF906"/>
      <c r="EG906"/>
      <c r="EH906"/>
      <c r="EI906"/>
      <c r="EJ906"/>
      <c r="EK906"/>
      <c r="EL906"/>
      <c r="EM906"/>
      <c r="EN906"/>
      <c r="EO906"/>
      <c r="EP906"/>
      <c r="EQ906"/>
      <c r="ER906"/>
      <c r="ES906"/>
      <c r="ET906"/>
      <c r="EU906"/>
      <c r="EV906"/>
      <c r="EW906"/>
      <c r="EX906"/>
      <c r="EY906"/>
      <c r="EZ906"/>
      <c r="FA906"/>
      <c r="FB906"/>
      <c r="FC906"/>
      <c r="FD906"/>
      <c r="FE906"/>
      <c r="FF906"/>
      <c r="FG906"/>
      <c r="FH906"/>
      <c r="FI906"/>
      <c r="FJ906"/>
      <c r="FK906"/>
      <c r="FL906"/>
      <c r="FM906"/>
      <c r="FN906"/>
      <c r="FO906"/>
      <c r="FP906"/>
      <c r="FQ906"/>
      <c r="FR906"/>
      <c r="FS906"/>
      <c r="FT906"/>
      <c r="FU906"/>
      <c r="FV906"/>
      <c r="FW906"/>
      <c r="FX906"/>
      <c r="FY906"/>
      <c r="FZ906"/>
      <c r="GA906"/>
      <c r="GB906"/>
      <c r="GC906"/>
      <c r="GD906"/>
      <c r="GE906"/>
      <c r="GF906"/>
      <c r="GG906"/>
      <c r="GH906"/>
      <c r="GI906"/>
      <c r="GJ906"/>
      <c r="GK906"/>
      <c r="GL906"/>
      <c r="GM906"/>
      <c r="GN906"/>
      <c r="GO906"/>
      <c r="GP906"/>
      <c r="GQ906"/>
      <c r="GR906"/>
      <c r="GS906"/>
      <c r="GT906"/>
      <c r="GU906"/>
      <c r="GV906"/>
      <c r="GW906"/>
      <c r="GX906"/>
      <c r="GY906"/>
      <c r="GZ906"/>
      <c r="HA906"/>
      <c r="HB906"/>
      <c r="HC906"/>
      <c r="HD906"/>
      <c r="HE906"/>
      <c r="HF906"/>
      <c r="HG906"/>
      <c r="HH906"/>
      <c r="HI906"/>
      <c r="HJ906"/>
      <c r="HK906"/>
      <c r="HL906"/>
      <c r="HM906"/>
      <c r="HN906"/>
      <c r="HO906"/>
      <c r="HP906"/>
      <c r="HQ906"/>
      <c r="HR906"/>
      <c r="HS906"/>
      <c r="HT906"/>
      <c r="HU906"/>
      <c r="HV906"/>
      <c r="HW906"/>
      <c r="HX906"/>
      <c r="HY906"/>
      <c r="HZ906"/>
      <c r="IA906"/>
      <c r="IB906"/>
      <c r="IC906"/>
      <c r="ID906"/>
      <c r="IE906"/>
      <c r="IF906"/>
      <c r="IG906"/>
      <c r="IH906"/>
      <c r="II906"/>
      <c r="IJ906"/>
      <c r="IK906"/>
      <c r="IL906"/>
      <c r="IM906"/>
      <c r="IN906"/>
      <c r="IO906"/>
      <c r="IP906"/>
      <c r="IQ906"/>
      <c r="IR906"/>
      <c r="IS906"/>
      <c r="IT906"/>
    </row>
    <row r="907" spans="1:254" s="33" customFormat="1" ht="42.75" customHeight="1">
      <c r="A907"/>
      <c r="B907"/>
      <c r="C907" s="12"/>
      <c r="D907"/>
      <c r="E907"/>
      <c r="F907"/>
      <c r="G907"/>
      <c r="H907"/>
      <c r="I907"/>
      <c r="J907"/>
      <c r="K907"/>
      <c r="L907"/>
      <c r="M907"/>
      <c r="N907"/>
      <c r="O907"/>
      <c r="P907"/>
      <c r="Q907"/>
      <c r="R907"/>
      <c r="S907"/>
      <c r="T907"/>
      <c r="U907"/>
      <c r="V907"/>
      <c r="W907"/>
      <c r="X907"/>
      <c r="Y907"/>
      <c r="Z907"/>
      <c r="AA907"/>
      <c r="AB907"/>
      <c r="AC907"/>
      <c r="AD907"/>
      <c r="AE907"/>
      <c r="AF907"/>
      <c r="AG907"/>
      <c r="AH907"/>
      <c r="AI907"/>
      <c r="AJ907"/>
      <c r="AK907"/>
      <c r="AL907"/>
      <c r="AM907"/>
      <c r="AN907"/>
      <c r="AO907"/>
      <c r="AP907"/>
      <c r="AQ907"/>
      <c r="AR907"/>
      <c r="AS907"/>
      <c r="AT907"/>
      <c r="AU907"/>
      <c r="AV907"/>
      <c r="AW907"/>
      <c r="AX907"/>
      <c r="AY907"/>
      <c r="AZ907"/>
      <c r="BA907"/>
      <c r="BB907"/>
      <c r="BC907"/>
      <c r="BD907"/>
      <c r="BE907"/>
      <c r="BF907"/>
      <c r="BG907"/>
      <c r="BH907"/>
      <c r="BI907"/>
      <c r="BJ907"/>
      <c r="BK907"/>
      <c r="BL907"/>
      <c r="BM907"/>
      <c r="BN907"/>
      <c r="BO907"/>
      <c r="BP907"/>
      <c r="BQ907"/>
      <c r="BR907"/>
      <c r="BS907"/>
      <c r="BT907"/>
      <c r="BU907"/>
      <c r="BV907"/>
      <c r="BW907"/>
      <c r="BX907"/>
      <c r="BY907"/>
      <c r="BZ907"/>
      <c r="CA907"/>
      <c r="CB907"/>
      <c r="CC907"/>
      <c r="CD907"/>
      <c r="CE907"/>
      <c r="CF907"/>
      <c r="CG907"/>
      <c r="CH907"/>
      <c r="CI907"/>
      <c r="CJ907"/>
      <c r="CK907"/>
      <c r="CL907"/>
      <c r="CM907"/>
      <c r="CN907"/>
      <c r="CO907"/>
      <c r="CP907"/>
      <c r="CQ907"/>
      <c r="CR907"/>
      <c r="CS907"/>
      <c r="CT907"/>
      <c r="CU907"/>
      <c r="CV907"/>
      <c r="CW907"/>
      <c r="CX907"/>
      <c r="CY907"/>
      <c r="CZ907"/>
      <c r="DA907"/>
      <c r="DB907"/>
      <c r="DC907"/>
      <c r="DD907"/>
      <c r="DE907"/>
      <c r="DF907"/>
      <c r="DG907"/>
      <c r="DH907"/>
      <c r="DI907"/>
      <c r="DJ907"/>
      <c r="DK907"/>
      <c r="DL907"/>
      <c r="DM907"/>
      <c r="DN907"/>
      <c r="DO907"/>
      <c r="DP907"/>
      <c r="DQ907"/>
      <c r="DR907"/>
      <c r="DS907"/>
      <c r="DT907"/>
      <c r="DU907"/>
      <c r="DV907"/>
      <c r="DW907"/>
      <c r="DX907"/>
      <c r="DY907"/>
      <c r="DZ907"/>
      <c r="EA907"/>
      <c r="EB907"/>
      <c r="EC907"/>
      <c r="ED907"/>
      <c r="EE907"/>
      <c r="EF907"/>
      <c r="EG907"/>
      <c r="EH907"/>
      <c r="EI907"/>
      <c r="EJ907"/>
      <c r="EK907"/>
      <c r="EL907"/>
      <c r="EM907"/>
      <c r="EN907"/>
      <c r="EO907"/>
      <c r="EP907"/>
      <c r="EQ907"/>
      <c r="ER907"/>
      <c r="ES907"/>
      <c r="ET907"/>
      <c r="EU907"/>
      <c r="EV907"/>
      <c r="EW907"/>
      <c r="EX907"/>
      <c r="EY907"/>
      <c r="EZ907"/>
      <c r="FA907"/>
      <c r="FB907"/>
      <c r="FC907"/>
      <c r="FD907"/>
      <c r="FE907"/>
      <c r="FF907"/>
      <c r="FG907"/>
      <c r="FH907"/>
      <c r="FI907"/>
      <c r="FJ907"/>
      <c r="FK907"/>
      <c r="FL907"/>
      <c r="FM907"/>
      <c r="FN907"/>
      <c r="FO907"/>
      <c r="FP907"/>
      <c r="FQ907"/>
      <c r="FR907"/>
      <c r="FS907"/>
      <c r="FT907"/>
      <c r="FU907"/>
      <c r="FV907"/>
      <c r="FW907"/>
      <c r="FX907"/>
      <c r="FY907"/>
      <c r="FZ907"/>
      <c r="GA907"/>
      <c r="GB907"/>
      <c r="GC907"/>
      <c r="GD907"/>
      <c r="GE907"/>
      <c r="GF907"/>
      <c r="GG907"/>
      <c r="GH907"/>
      <c r="GI907"/>
      <c r="GJ907"/>
      <c r="GK907"/>
      <c r="GL907"/>
      <c r="GM907"/>
      <c r="GN907"/>
      <c r="GO907"/>
      <c r="GP907"/>
      <c r="GQ907"/>
      <c r="GR907"/>
      <c r="GS907"/>
      <c r="GT907"/>
      <c r="GU907"/>
      <c r="GV907"/>
      <c r="GW907"/>
      <c r="GX907"/>
      <c r="GY907"/>
      <c r="GZ907"/>
      <c r="HA907"/>
      <c r="HB907"/>
      <c r="HC907"/>
      <c r="HD907"/>
      <c r="HE907"/>
      <c r="HF907"/>
      <c r="HG907"/>
      <c r="HH907"/>
      <c r="HI907"/>
      <c r="HJ907"/>
      <c r="HK907"/>
      <c r="HL907"/>
      <c r="HM907"/>
      <c r="HN907"/>
      <c r="HO907"/>
      <c r="HP907"/>
      <c r="HQ907"/>
      <c r="HR907"/>
      <c r="HS907"/>
      <c r="HT907"/>
      <c r="HU907"/>
      <c r="HV907"/>
      <c r="HW907"/>
      <c r="HX907"/>
      <c r="HY907"/>
      <c r="HZ907"/>
      <c r="IA907"/>
      <c r="IB907"/>
      <c r="IC907"/>
      <c r="ID907"/>
      <c r="IE907"/>
      <c r="IF907"/>
      <c r="IG907"/>
      <c r="IH907"/>
      <c r="II907"/>
      <c r="IJ907"/>
      <c r="IK907"/>
      <c r="IL907"/>
      <c r="IM907"/>
      <c r="IN907"/>
      <c r="IO907"/>
      <c r="IP907"/>
      <c r="IQ907"/>
      <c r="IR907"/>
      <c r="IS907"/>
      <c r="IT907"/>
    </row>
    <row r="908" spans="1:254" s="33" customFormat="1" ht="42.75" customHeight="1">
      <c r="A908"/>
      <c r="B908"/>
      <c r="C908" s="12"/>
      <c r="D908"/>
      <c r="E908"/>
      <c r="F908"/>
      <c r="G908"/>
      <c r="H908"/>
      <c r="I908"/>
      <c r="J908"/>
      <c r="K908"/>
      <c r="L908"/>
      <c r="M908"/>
      <c r="N908"/>
      <c r="O908"/>
      <c r="P908"/>
      <c r="Q908"/>
      <c r="R908"/>
      <c r="S908"/>
      <c r="T908"/>
      <c r="U908"/>
      <c r="V908"/>
      <c r="W908"/>
      <c r="X908"/>
      <c r="Y908"/>
      <c r="Z908"/>
      <c r="AA908"/>
      <c r="AB908"/>
      <c r="AC908"/>
      <c r="AD908"/>
      <c r="AE908"/>
      <c r="AF908"/>
      <c r="AG908"/>
      <c r="AH908"/>
      <c r="AI908"/>
      <c r="AJ908"/>
      <c r="AK908"/>
      <c r="AL908"/>
      <c r="AM908"/>
      <c r="AN908"/>
      <c r="AO908"/>
      <c r="AP908"/>
      <c r="AQ908"/>
      <c r="AR908"/>
      <c r="AS908"/>
      <c r="AT908"/>
      <c r="AU908"/>
      <c r="AV908"/>
      <c r="AW908"/>
      <c r="AX908"/>
      <c r="AY908"/>
      <c r="AZ908"/>
      <c r="BA908"/>
      <c r="BB908"/>
      <c r="BC908"/>
      <c r="BD908"/>
      <c r="BE908"/>
      <c r="BF908"/>
      <c r="BG908"/>
      <c r="BH908"/>
      <c r="BI908"/>
      <c r="BJ908"/>
      <c r="BK908"/>
      <c r="BL908"/>
      <c r="BM908"/>
      <c r="BN908"/>
      <c r="BO908"/>
      <c r="BP908"/>
      <c r="BQ908"/>
      <c r="BR908"/>
      <c r="BS908"/>
      <c r="BT908"/>
      <c r="BU908"/>
      <c r="BV908"/>
      <c r="BW908"/>
      <c r="BX908"/>
      <c r="BY908"/>
      <c r="BZ908"/>
      <c r="CA908"/>
      <c r="CB908"/>
      <c r="CC908"/>
      <c r="CD908"/>
      <c r="CE908"/>
      <c r="CF908"/>
      <c r="CG908"/>
      <c r="CH908"/>
      <c r="CI908"/>
      <c r="CJ908"/>
      <c r="CK908"/>
      <c r="CL908"/>
      <c r="CM908"/>
      <c r="CN908"/>
      <c r="CO908"/>
      <c r="CP908"/>
      <c r="CQ908"/>
      <c r="CR908"/>
      <c r="CS908"/>
      <c r="CT908"/>
      <c r="CU908"/>
      <c r="CV908"/>
      <c r="CW908"/>
      <c r="CX908"/>
      <c r="CY908"/>
      <c r="CZ908"/>
      <c r="DA908"/>
      <c r="DB908"/>
      <c r="DC908"/>
      <c r="DD908"/>
      <c r="DE908"/>
      <c r="DF908"/>
      <c r="DG908"/>
      <c r="DH908"/>
      <c r="DI908"/>
      <c r="DJ908"/>
      <c r="DK908"/>
      <c r="DL908"/>
      <c r="DM908"/>
      <c r="DN908"/>
      <c r="DO908"/>
      <c r="DP908"/>
      <c r="DQ908"/>
      <c r="DR908"/>
      <c r="DS908"/>
      <c r="DT908"/>
      <c r="DU908"/>
      <c r="DV908"/>
      <c r="DW908"/>
      <c r="DX908"/>
      <c r="DY908"/>
      <c r="DZ908"/>
      <c r="EA908"/>
      <c r="EB908"/>
      <c r="EC908"/>
      <c r="ED908"/>
      <c r="EE908"/>
      <c r="EF908"/>
      <c r="EG908"/>
      <c r="EH908"/>
      <c r="EI908"/>
      <c r="EJ908"/>
      <c r="EK908"/>
      <c r="EL908"/>
      <c r="EM908"/>
      <c r="EN908"/>
      <c r="EO908"/>
      <c r="EP908"/>
      <c r="EQ908"/>
      <c r="ER908"/>
      <c r="ES908"/>
      <c r="ET908"/>
      <c r="EU908"/>
      <c r="EV908"/>
      <c r="EW908"/>
      <c r="EX908"/>
      <c r="EY908"/>
      <c r="EZ908"/>
      <c r="FA908"/>
      <c r="FB908"/>
      <c r="FC908"/>
      <c r="FD908"/>
      <c r="FE908"/>
      <c r="FF908"/>
      <c r="FG908"/>
      <c r="FH908"/>
      <c r="FI908"/>
      <c r="FJ908"/>
      <c r="FK908"/>
      <c r="FL908"/>
      <c r="FM908"/>
      <c r="FN908"/>
      <c r="FO908"/>
      <c r="FP908"/>
      <c r="FQ908"/>
      <c r="FR908"/>
      <c r="FS908"/>
      <c r="FT908"/>
      <c r="FU908"/>
      <c r="FV908"/>
      <c r="FW908"/>
      <c r="FX908"/>
      <c r="FY908"/>
      <c r="FZ908"/>
      <c r="GA908"/>
      <c r="GB908"/>
      <c r="GC908"/>
      <c r="GD908"/>
      <c r="GE908"/>
      <c r="GF908"/>
      <c r="GG908"/>
      <c r="GH908"/>
      <c r="GI908"/>
      <c r="GJ908"/>
      <c r="GK908"/>
      <c r="GL908"/>
      <c r="GM908"/>
      <c r="GN908"/>
      <c r="GO908"/>
      <c r="GP908"/>
      <c r="GQ908"/>
      <c r="GR908"/>
      <c r="GS908"/>
      <c r="GT908"/>
      <c r="GU908"/>
      <c r="GV908"/>
      <c r="GW908"/>
      <c r="GX908"/>
      <c r="GY908"/>
      <c r="GZ908"/>
      <c r="HA908"/>
      <c r="HB908"/>
      <c r="HC908"/>
      <c r="HD908"/>
      <c r="HE908"/>
      <c r="HF908"/>
      <c r="HG908"/>
      <c r="HH908"/>
      <c r="HI908"/>
      <c r="HJ908"/>
      <c r="HK908"/>
      <c r="HL908"/>
      <c r="HM908"/>
      <c r="HN908"/>
      <c r="HO908"/>
      <c r="HP908"/>
      <c r="HQ908"/>
      <c r="HR908"/>
      <c r="HS908"/>
      <c r="HT908"/>
      <c r="HU908"/>
      <c r="HV908"/>
      <c r="HW908"/>
      <c r="HX908"/>
      <c r="HY908"/>
      <c r="HZ908"/>
      <c r="IA908"/>
      <c r="IB908"/>
      <c r="IC908"/>
      <c r="ID908"/>
      <c r="IE908"/>
      <c r="IF908"/>
      <c r="IG908"/>
      <c r="IH908"/>
      <c r="II908"/>
      <c r="IJ908"/>
      <c r="IK908"/>
      <c r="IL908"/>
      <c r="IM908"/>
      <c r="IN908"/>
      <c r="IO908"/>
      <c r="IP908"/>
      <c r="IQ908"/>
      <c r="IR908"/>
      <c r="IS908"/>
      <c r="IT908"/>
    </row>
    <row r="909" spans="1:254" s="33" customFormat="1" ht="42.75" customHeight="1">
      <c r="A909"/>
      <c r="B909"/>
      <c r="C909" s="12"/>
      <c r="D909"/>
      <c r="E909"/>
      <c r="F909"/>
      <c r="G909"/>
      <c r="H909"/>
      <c r="I909"/>
      <c r="J909"/>
      <c r="K909"/>
      <c r="L909"/>
      <c r="M909"/>
      <c r="N909"/>
      <c r="O909"/>
      <c r="P909"/>
      <c r="Q909"/>
      <c r="R909"/>
      <c r="S909"/>
      <c r="T909"/>
      <c r="U909"/>
      <c r="V909"/>
      <c r="W909"/>
      <c r="X909"/>
      <c r="Y909"/>
      <c r="Z909"/>
      <c r="AA909"/>
      <c r="AB909"/>
      <c r="AC909"/>
      <c r="AD909"/>
      <c r="AE909"/>
      <c r="AF909"/>
      <c r="AG909"/>
      <c r="AH909"/>
      <c r="AI909"/>
      <c r="AJ909"/>
      <c r="AK909"/>
      <c r="AL909"/>
      <c r="AM909"/>
      <c r="AN909"/>
      <c r="AO909"/>
      <c r="AP909"/>
      <c r="AQ909"/>
      <c r="AR909"/>
      <c r="AS909"/>
      <c r="AT909"/>
      <c r="AU909"/>
      <c r="AV909"/>
      <c r="AW909"/>
      <c r="AX909"/>
      <c r="AY909"/>
      <c r="AZ909"/>
      <c r="BA909"/>
      <c r="BB909"/>
      <c r="BC909"/>
      <c r="BD909"/>
      <c r="BE909"/>
      <c r="BF909"/>
      <c r="BG909"/>
      <c r="BH909"/>
      <c r="BI909"/>
      <c r="BJ909"/>
      <c r="BK909"/>
      <c r="BL909"/>
      <c r="BM909"/>
      <c r="BN909"/>
      <c r="BO909"/>
      <c r="BP909"/>
      <c r="BQ909"/>
      <c r="BR909"/>
      <c r="BS909"/>
      <c r="BT909"/>
      <c r="BU909"/>
      <c r="BV909"/>
      <c r="BW909"/>
      <c r="BX909"/>
      <c r="BY909"/>
      <c r="BZ909"/>
      <c r="CA909"/>
      <c r="CB909"/>
      <c r="CC909"/>
      <c r="CD909"/>
      <c r="CE909"/>
      <c r="CF909"/>
      <c r="CG909"/>
      <c r="CH909"/>
      <c r="CI909"/>
      <c r="CJ909"/>
      <c r="CK909"/>
      <c r="CL909"/>
      <c r="CM909"/>
      <c r="CN909"/>
      <c r="CO909"/>
      <c r="CP909"/>
      <c r="CQ909"/>
      <c r="CR909"/>
      <c r="CS909"/>
      <c r="CT909"/>
      <c r="CU909"/>
      <c r="CV909"/>
      <c r="CW909"/>
      <c r="CX909"/>
      <c r="CY909"/>
      <c r="CZ909"/>
      <c r="DA909"/>
      <c r="DB909"/>
      <c r="DC909"/>
      <c r="DD909"/>
      <c r="DE909"/>
      <c r="DF909"/>
      <c r="DG909"/>
      <c r="DH909"/>
      <c r="DI909"/>
      <c r="DJ909"/>
      <c r="DK909"/>
      <c r="DL909"/>
      <c r="DM909"/>
      <c r="DN909"/>
      <c r="DO909"/>
      <c r="DP909"/>
      <c r="DQ909"/>
      <c r="DR909"/>
      <c r="DS909"/>
      <c r="DT909"/>
      <c r="DU909"/>
      <c r="DV909"/>
      <c r="DW909"/>
      <c r="DX909"/>
      <c r="DY909"/>
      <c r="DZ909"/>
      <c r="EA909"/>
      <c r="EB909"/>
      <c r="EC909"/>
      <c r="ED909"/>
      <c r="EE909"/>
      <c r="EF909"/>
      <c r="EG909"/>
      <c r="EH909"/>
      <c r="EI909"/>
      <c r="EJ909"/>
      <c r="EK909"/>
      <c r="EL909"/>
      <c r="EM909"/>
      <c r="EN909"/>
      <c r="EO909"/>
      <c r="EP909"/>
      <c r="EQ909"/>
      <c r="ER909"/>
      <c r="ES909"/>
      <c r="ET909"/>
      <c r="EU909"/>
      <c r="EV909"/>
      <c r="EW909"/>
      <c r="EX909"/>
      <c r="EY909"/>
      <c r="EZ909"/>
      <c r="FA909"/>
      <c r="FB909"/>
      <c r="FC909"/>
      <c r="FD909"/>
      <c r="FE909"/>
      <c r="FF909"/>
      <c r="FG909"/>
      <c r="FH909"/>
      <c r="FI909"/>
      <c r="FJ909"/>
      <c r="FK909"/>
      <c r="FL909"/>
      <c r="FM909"/>
      <c r="FN909"/>
      <c r="FO909"/>
      <c r="FP909"/>
      <c r="FQ909"/>
      <c r="FR909"/>
      <c r="FS909"/>
      <c r="FT909"/>
      <c r="FU909"/>
      <c r="FV909"/>
      <c r="FW909"/>
      <c r="FX909"/>
      <c r="FY909"/>
      <c r="FZ909"/>
      <c r="GA909"/>
      <c r="GB909"/>
      <c r="GC909"/>
      <c r="GD909"/>
      <c r="GE909"/>
      <c r="GF909"/>
      <c r="GG909"/>
      <c r="GH909"/>
      <c r="GI909"/>
      <c r="GJ909"/>
      <c r="GK909"/>
      <c r="GL909"/>
      <c r="GM909"/>
      <c r="GN909"/>
      <c r="GO909"/>
      <c r="GP909"/>
      <c r="GQ909"/>
      <c r="GR909"/>
      <c r="GS909"/>
      <c r="GT909"/>
      <c r="GU909"/>
      <c r="GV909"/>
      <c r="GW909"/>
      <c r="GX909"/>
      <c r="GY909"/>
      <c r="GZ909"/>
      <c r="HA909"/>
      <c r="HB909"/>
      <c r="HC909"/>
      <c r="HD909"/>
      <c r="HE909"/>
      <c r="HF909"/>
      <c r="HG909"/>
      <c r="HH909"/>
      <c r="HI909"/>
      <c r="HJ909"/>
      <c r="HK909"/>
      <c r="HL909"/>
      <c r="HM909"/>
      <c r="HN909"/>
      <c r="HO909"/>
      <c r="HP909"/>
      <c r="HQ909"/>
      <c r="HR909"/>
      <c r="HS909"/>
      <c r="HT909"/>
      <c r="HU909"/>
      <c r="HV909"/>
      <c r="HW909"/>
      <c r="HX909"/>
      <c r="HY909"/>
      <c r="HZ909"/>
      <c r="IA909"/>
      <c r="IB909"/>
      <c r="IC909"/>
      <c r="ID909"/>
      <c r="IE909"/>
      <c r="IF909"/>
      <c r="IG909"/>
      <c r="IH909"/>
      <c r="II909"/>
      <c r="IJ909"/>
      <c r="IK909"/>
      <c r="IL909"/>
      <c r="IM909"/>
      <c r="IN909"/>
      <c r="IO909"/>
      <c r="IP909"/>
      <c r="IQ909"/>
      <c r="IR909"/>
      <c r="IS909"/>
      <c r="IT909"/>
    </row>
    <row r="910" spans="1:254" ht="51.75" customHeight="1"/>
    <row r="925" ht="30.75" customHeight="1"/>
    <row r="926" ht="24" customHeight="1"/>
    <row r="927" ht="29.25" customHeight="1"/>
    <row r="928" ht="41.25" customHeight="1"/>
    <row r="929" ht="38.25" customHeight="1"/>
    <row r="930" ht="37.5" customHeight="1"/>
    <row r="931" ht="35.25" customHeight="1"/>
    <row r="932" ht="31.5" customHeight="1"/>
    <row r="933" ht="45" customHeight="1"/>
    <row r="934" ht="44.25" customHeight="1"/>
    <row r="935" ht="36.75" customHeight="1"/>
    <row r="936" ht="46.5" customHeight="1"/>
    <row r="937" ht="67.5" customHeight="1"/>
    <row r="938" ht="53.25" customHeight="1"/>
    <row r="939" ht="63.75" customHeight="1"/>
    <row r="940" ht="44.25" customHeight="1"/>
    <row r="941" ht="48" customHeight="1"/>
    <row r="943" ht="43.5" customHeight="1"/>
    <row r="944" ht="33.75" customHeight="1"/>
    <row r="945" ht="32.25" customHeight="1"/>
    <row r="957" ht="33" customHeight="1"/>
    <row r="958" ht="35.25" customHeight="1"/>
    <row r="963" ht="51.75" customHeight="1"/>
    <row r="964" ht="30" customHeight="1"/>
    <row r="965" ht="32.25" customHeight="1"/>
    <row r="966" ht="75.75" customHeight="1"/>
    <row r="967" ht="22.5" customHeight="1"/>
    <row r="968" ht="19.5" customHeight="1"/>
    <row r="969" ht="34.5" customHeight="1"/>
    <row r="989" ht="46.5" customHeight="1"/>
    <row r="992" ht="42" customHeight="1"/>
    <row r="993" ht="36.75" customHeight="1"/>
    <row r="994" ht="26.25" customHeight="1"/>
    <row r="995" ht="25.5" customHeight="1"/>
    <row r="997" ht="18" customHeight="1"/>
    <row r="998" ht="24.75" customHeight="1"/>
    <row r="999" ht="39" customHeight="1"/>
    <row r="1000" ht="21.75" customHeight="1"/>
    <row r="1001" ht="21.75" customHeight="1"/>
    <row r="1002" ht="21.75" customHeight="1"/>
    <row r="1003" ht="21.75" customHeight="1"/>
    <row r="1006" ht="31.5" customHeight="1"/>
    <row r="1007" ht="51.75" customHeight="1"/>
    <row r="1008" ht="42" customHeight="1"/>
    <row r="1010" ht="42" customHeight="1"/>
    <row r="1011" ht="21.75" customHeight="1"/>
    <row r="1012" ht="42" customHeight="1"/>
    <row r="1013" ht="38.25" customHeight="1"/>
    <row r="1014" ht="38.25" customHeight="1"/>
    <row r="1015" ht="38.25" customHeight="1"/>
    <row r="1016" ht="39" customHeight="1"/>
    <row r="1017" ht="31.5" customHeight="1"/>
    <row r="1018" ht="35.25" customHeight="1"/>
    <row r="1020" ht="27" customHeight="1"/>
    <row r="1021" ht="34.5" customHeight="1"/>
    <row r="1029" ht="29.25" customHeight="1"/>
    <row r="1030" ht="38.25" customHeight="1"/>
    <row r="1031" ht="30.75" customHeight="1"/>
    <row r="1035" ht="20.25" customHeight="1"/>
    <row r="1036" ht="22.5" customHeight="1"/>
    <row r="1039" ht="18" customHeight="1"/>
    <row r="1040" ht="21" customHeight="1"/>
    <row r="1043" ht="24" customHeight="1"/>
    <row r="1044" ht="75.75" customHeight="1"/>
    <row r="1047" ht="30.75" customHeight="1"/>
    <row r="1048" ht="33" customHeight="1"/>
    <row r="1049" ht="28.5" customHeight="1"/>
    <row r="1057" spans="7:7" ht="12.75" customHeight="1"/>
    <row r="1058" spans="7:7" ht="33.75" customHeight="1"/>
    <row r="1059" spans="7:7" ht="36.75" customHeight="1">
      <c r="G1059" s="29"/>
    </row>
    <row r="1060" spans="7:7">
      <c r="G1060" s="29"/>
    </row>
    <row r="1061" spans="7:7">
      <c r="G1061" s="29"/>
    </row>
    <row r="1062" spans="7:7">
      <c r="G1062" s="29"/>
    </row>
    <row r="1063" spans="7:7">
      <c r="G1063" s="29"/>
    </row>
    <row r="1064" spans="7:7" ht="16.5" customHeight="1">
      <c r="G1064" s="29"/>
    </row>
    <row r="1065" spans="7:7">
      <c r="G1065" s="29"/>
    </row>
    <row r="1066" spans="7:7">
      <c r="G1066" s="29"/>
    </row>
    <row r="1067" spans="7:7">
      <c r="G1067" s="29"/>
    </row>
    <row r="1068" spans="7:7">
      <c r="G1068" s="29"/>
    </row>
    <row r="1069" spans="7:7" ht="21" customHeight="1">
      <c r="G1069" s="29"/>
    </row>
    <row r="1070" spans="7:7">
      <c r="G1070" s="29"/>
    </row>
    <row r="1071" spans="7:7" ht="18.75" customHeight="1">
      <c r="G1071" s="29"/>
    </row>
    <row r="1072" spans="7:7" ht="12.75" customHeight="1">
      <c r="G1072" s="29"/>
    </row>
    <row r="1073" spans="7:7" ht="30" customHeight="1">
      <c r="G1073" s="29"/>
    </row>
    <row r="1074" spans="7:7" ht="27" customHeight="1">
      <c r="G1074" s="29"/>
    </row>
    <row r="1075" spans="7:7" ht="39" customHeight="1">
      <c r="G1075" s="29"/>
    </row>
    <row r="1076" spans="7:7" ht="37.5" customHeight="1">
      <c r="G1076" s="29"/>
    </row>
    <row r="1077" spans="7:7" ht="30" customHeight="1">
      <c r="G1077" s="29"/>
    </row>
    <row r="1078" spans="7:7" ht="25.5" customHeight="1">
      <c r="G1078" s="29"/>
    </row>
    <row r="1079" spans="7:7">
      <c r="G1079" s="29"/>
    </row>
    <row r="1080" spans="7:7" ht="31.5" customHeight="1">
      <c r="G1080" s="29"/>
    </row>
    <row r="1081" spans="7:7" ht="30" customHeight="1">
      <c r="G1081" s="29"/>
    </row>
    <row r="1082" spans="7:7">
      <c r="G1082" s="29"/>
    </row>
    <row r="1083" spans="7:7" ht="30" customHeight="1">
      <c r="G1083" s="29"/>
    </row>
    <row r="1084" spans="7:7">
      <c r="G1084" s="29"/>
    </row>
    <row r="1085" spans="7:7" ht="24" customHeight="1">
      <c r="G1085" s="29"/>
    </row>
    <row r="1086" spans="7:7">
      <c r="G1086" s="29"/>
    </row>
    <row r="1087" spans="7:7" ht="20.25" customHeight="1">
      <c r="G1087" s="29"/>
    </row>
    <row r="1088" spans="7:7">
      <c r="G1088" s="29"/>
    </row>
    <row r="1089" spans="7:7">
      <c r="G1089" s="29"/>
    </row>
    <row r="1090" spans="7:7" ht="20.25" customHeight="1"/>
    <row r="1092" spans="7:7" ht="18" customHeight="1"/>
    <row r="1099" spans="7:7" ht="24" customHeight="1"/>
    <row r="1100" spans="7:7" ht="27.75" customHeight="1"/>
    <row r="1101" spans="7:7" ht="12.75" customHeight="1"/>
    <row r="1103" spans="7:7" ht="27" customHeight="1"/>
    <row r="1112" ht="24" customHeight="1"/>
    <row r="61939" spans="3:3">
      <c r="C61939"/>
    </row>
    <row r="61940" spans="3:3">
      <c r="C61940"/>
    </row>
    <row r="61941" spans="3:3">
      <c r="C61941"/>
    </row>
    <row r="62036" spans="3:3">
      <c r="C62036"/>
    </row>
    <row r="62157" spans="3:3">
      <c r="C62157"/>
    </row>
    <row r="62158" spans="3:3">
      <c r="C62158"/>
    </row>
    <row r="62253" spans="3:3">
      <c r="C62253"/>
    </row>
    <row r="63627"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16">
    <cfRule type="cellIs" dxfId="23" priority="10" operator="equal">
      <formula>"!"</formula>
    </cfRule>
  </conditionalFormatting>
  <conditionalFormatting sqref="F8:G16">
    <cfRule type="cellIs" dxfId="22" priority="1" operator="equal">
      <formula>"VEDI NOTA"</formula>
    </cfRule>
    <cfRule type="cellIs" dxfId="21" priority="2" operator="equal">
      <formula>"SCADUTA"</formula>
    </cfRule>
    <cfRule type="cellIs" dxfId="20" priority="3" operator="equal">
      <formula>"MENO DI 30 GIORNI!"</formula>
    </cfRule>
  </conditionalFormatting>
  <hyperlinks>
    <hyperlink ref="C21" r:id="rId2" xr:uid="{00000000-0004-0000-1300-000002000000}"/>
    <hyperlink ref="C18" r:id="rId3" xr:uid="{00000000-0004-0000-1300-000004000000}"/>
    <hyperlink ref="C20" r:id="rId4" xr:uid="{00000000-0004-0000-1300-000005000000}"/>
    <hyperlink ref="D18" r:id="rId5" xr:uid="{00000000-0004-0000-1300-000007000000}"/>
    <hyperlink ref="D5" r:id="rId6" xr:uid="{A0D35ACB-2409-449B-9B63-65DB0A74C7AD}"/>
    <hyperlink ref="F5" r:id="rId7" xr:uid="{D584A62F-2263-49D3-B7F3-65F740F6924A}"/>
    <hyperlink ref="C19" r:id="rId8" xr:uid="{AC7A9544-220C-114F-A8F3-46AF190A5EBF}"/>
    <hyperlink ref="D19" r:id="rId9" xr:uid="{94EF4B12-B339-4CB8-84AD-560F42BF13CA}"/>
    <hyperlink ref="G8" r:id="rId10" xr:uid="{EB9AFFDE-9B5E-4019-96D4-671779497D5F}"/>
    <hyperlink ref="G9" r:id="rId11" xr:uid="{2BA33A1F-1B84-49A4-B7EE-E4517B1BB8F5}"/>
    <hyperlink ref="G10" r:id="rId12" xr:uid="{E620F524-4E39-49EA-996A-3FE6C862161E}"/>
    <hyperlink ref="G11" r:id="rId13" xr:uid="{B7361573-D99C-408E-BB3E-63EDF54BCD09}"/>
    <hyperlink ref="G12" r:id="rId14" xr:uid="{434CB2EB-25DE-45FE-A2C1-1E79255C402C}"/>
    <hyperlink ref="G13" r:id="rId15" xr:uid="{DA7B5D18-B6F8-416B-A5BE-A655DDCB62C9}"/>
    <hyperlink ref="G14" r:id="rId16" xr:uid="{326FA7B3-2E44-446B-955A-E0C8BCF6CE19}"/>
    <hyperlink ref="G15" r:id="rId17" xr:uid="{C04423E3-D959-4D24-8214-587FD0504EF1}"/>
    <hyperlink ref="G16" r:id="rId18" xr:uid="{83B14142-C470-4765-B4D6-C79BFC8B0CF5}"/>
  </hyperlinks>
  <pageMargins left="0.28000000000000003" right="0.16" top="1" bottom="1" header="0.5" footer="0.5"/>
  <pageSetup paperSize="9" orientation="landscape" r:id="rId19"/>
  <headerFooter alignWithMargins="0"/>
  <drawing r:id="rId20"/>
  <legacyDrawing r:id="rId2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I23"/>
  <sheetViews>
    <sheetView zoomScale="91" zoomScaleNormal="91" workbookViewId="0">
      <pane ySplit="4" topLeftCell="A5" activePane="bottomLeft" state="frozen"/>
      <selection activeCell="N12" sqref="N12"/>
      <selection pane="bottomLeft" activeCell="F6" sqref="F6"/>
    </sheetView>
  </sheetViews>
  <sheetFormatPr defaultColWidth="8.42578125" defaultRowHeight="12.75"/>
  <cols>
    <col min="1" max="1" width="8.85546875" customWidth="1"/>
    <col min="2" max="3" width="15.85546875" customWidth="1"/>
    <col min="4" max="4" width="50.85546875" customWidth="1"/>
    <col min="5" max="5" width="14.140625" customWidth="1"/>
    <col min="6" max="6" width="12.85546875" customWidth="1"/>
    <col min="7" max="7" width="8.85546875" customWidth="1"/>
    <col min="8" max="8" width="12.85546875" customWidth="1"/>
    <col min="10" max="10" width="25" customWidth="1"/>
  </cols>
  <sheetData>
    <row r="1" spans="1:9" ht="15.75" customHeight="1" thickBot="1">
      <c r="A1" s="14" t="s">
        <v>135</v>
      </c>
    </row>
    <row r="2" spans="1:9" ht="37.5" customHeight="1">
      <c r="B2" s="57" t="s">
        <v>25</v>
      </c>
      <c r="D2" s="346" t="s">
        <v>23</v>
      </c>
      <c r="F2" s="61"/>
      <c r="H2" s="63"/>
      <c r="I2" s="3"/>
    </row>
    <row r="3" spans="1:9" ht="29.25" customHeight="1">
      <c r="B3" s="46">
        <f>COUNTA(C6:C10)</f>
        <v>5</v>
      </c>
      <c r="D3" s="308"/>
      <c r="F3" s="60" t="s">
        <v>132</v>
      </c>
      <c r="H3" s="60" t="s">
        <v>27</v>
      </c>
    </row>
    <row r="4" spans="1:9" ht="19.5" customHeight="1" thickTop="1" thickBot="1">
      <c r="C4" s="1"/>
    </row>
    <row r="5" spans="1:9" s="198" customFormat="1" ht="15.75" customHeight="1" thickBot="1">
      <c r="A5" s="215" t="s">
        <v>28</v>
      </c>
      <c r="B5" s="215" t="s">
        <v>29</v>
      </c>
      <c r="C5" s="215" t="s">
        <v>30</v>
      </c>
      <c r="D5" s="215" t="s">
        <v>31</v>
      </c>
      <c r="E5" s="215" t="s">
        <v>32</v>
      </c>
      <c r="F5" s="215" t="s">
        <v>33</v>
      </c>
      <c r="G5" s="215" t="s">
        <v>76</v>
      </c>
      <c r="H5" s="243"/>
    </row>
    <row r="6" spans="1:9" s="198" customFormat="1" ht="45" customHeight="1">
      <c r="A6" s="193"/>
      <c r="B6" s="194" t="s">
        <v>23</v>
      </c>
      <c r="C6" s="195" t="s">
        <v>91</v>
      </c>
      <c r="D6" s="196" t="s">
        <v>266</v>
      </c>
      <c r="E6" s="197" t="s">
        <v>171</v>
      </c>
      <c r="F6" s="197" t="s">
        <v>172</v>
      </c>
      <c r="G6" s="120" t="s">
        <v>34</v>
      </c>
    </row>
    <row r="7" spans="1:9" ht="50.25" customHeight="1">
      <c r="A7" s="282"/>
      <c r="B7" s="194" t="s">
        <v>23</v>
      </c>
      <c r="C7" s="195" t="s">
        <v>35</v>
      </c>
      <c r="D7" s="196" t="s">
        <v>267</v>
      </c>
      <c r="E7" s="197">
        <v>46042</v>
      </c>
      <c r="F7" s="197"/>
      <c r="G7" s="267" t="s">
        <v>34</v>
      </c>
    </row>
    <row r="8" spans="1:9" ht="80.25" customHeight="1">
      <c r="A8" s="282"/>
      <c r="B8" s="194" t="s">
        <v>23</v>
      </c>
      <c r="C8" s="195" t="s">
        <v>35</v>
      </c>
      <c r="D8" s="196" t="s">
        <v>268</v>
      </c>
      <c r="E8" s="197">
        <v>46042</v>
      </c>
      <c r="F8" s="197"/>
      <c r="G8" s="267" t="s">
        <v>34</v>
      </c>
    </row>
    <row r="9" spans="1:9" ht="54.75" customHeight="1">
      <c r="A9" s="282"/>
      <c r="B9" s="194" t="s">
        <v>23</v>
      </c>
      <c r="C9" s="195" t="s">
        <v>35</v>
      </c>
      <c r="D9" s="196" t="s">
        <v>269</v>
      </c>
      <c r="E9" s="197">
        <v>46042</v>
      </c>
      <c r="F9" s="197"/>
      <c r="G9" s="267" t="s">
        <v>34</v>
      </c>
    </row>
    <row r="10" spans="1:9" ht="54.75" customHeight="1">
      <c r="A10" s="282"/>
      <c r="B10" s="194" t="s">
        <v>23</v>
      </c>
      <c r="C10" s="195" t="s">
        <v>35</v>
      </c>
      <c r="D10" s="196" t="s">
        <v>270</v>
      </c>
      <c r="E10" s="197">
        <v>46077</v>
      </c>
      <c r="F10" s="197"/>
      <c r="G10" s="267" t="s">
        <v>34</v>
      </c>
    </row>
    <row r="11" spans="1:9" ht="26.25" customHeight="1" thickBot="1"/>
    <row r="12" spans="1:9" ht="23.25" customHeight="1" thickBot="1">
      <c r="A12" s="198"/>
      <c r="B12" s="239" t="s">
        <v>42</v>
      </c>
      <c r="C12" s="314" t="s">
        <v>55</v>
      </c>
      <c r="D12" s="315"/>
      <c r="E12" s="198"/>
      <c r="F12" s="198"/>
      <c r="G12" s="198"/>
    </row>
    <row r="13" spans="1:9" ht="25.5" customHeight="1" thickBot="1">
      <c r="B13" s="79" t="s">
        <v>271</v>
      </c>
      <c r="C13" s="351" t="s">
        <v>236</v>
      </c>
      <c r="D13" s="352"/>
    </row>
    <row r="14" spans="1:9" ht="30.75" customHeight="1" thickBot="1">
      <c r="B14" s="79" t="s">
        <v>272</v>
      </c>
      <c r="C14" s="349" t="s">
        <v>273</v>
      </c>
      <c r="D14" s="350"/>
    </row>
    <row r="15" spans="1:9" ht="44.25" customHeight="1" thickBot="1">
      <c r="B15" s="79" t="s">
        <v>50</v>
      </c>
      <c r="C15" s="347" t="s">
        <v>52</v>
      </c>
      <c r="D15" s="348"/>
    </row>
    <row r="16" spans="1:9" ht="39.75" customHeight="1" thickBot="1">
      <c r="B16" s="79" t="s">
        <v>54</v>
      </c>
      <c r="C16" s="127"/>
      <c r="D16" s="128"/>
    </row>
    <row r="17" ht="37.5" customHeight="1"/>
    <row r="18" ht="25.5" customHeight="1"/>
    <row r="19" ht="42.75" customHeight="1"/>
    <row r="20" ht="51.75" customHeight="1"/>
    <row r="22" ht="58.5" customHeight="1"/>
    <row r="23"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5:D15"/>
    <mergeCell ref="C14:D14"/>
    <mergeCell ref="C13:D13"/>
    <mergeCell ref="C12:D12"/>
    <mergeCell ref="D2:D3"/>
  </mergeCells>
  <phoneticPr fontId="0" type="noConversion"/>
  <conditionalFormatting sqref="A6:A10">
    <cfRule type="cellIs" dxfId="19" priority="8" operator="equal">
      <formula>"!"</formula>
    </cfRule>
  </conditionalFormatting>
  <conditionalFormatting sqref="F6">
    <cfRule type="cellIs" dxfId="18" priority="1" operator="equal">
      <formula>"VEDI NOTA"</formula>
    </cfRule>
    <cfRule type="cellIs" dxfId="17" priority="2" operator="equal">
      <formula>"SCADUTA"</formula>
    </cfRule>
    <cfRule type="cellIs" dxfId="16" priority="3" operator="equal">
      <formula>"MENO DI 30 GIORNI!"</formula>
    </cfRule>
  </conditionalFormatting>
  <hyperlinks>
    <hyperlink ref="B16" r:id="rId1" xr:uid="{00000000-0004-0000-1200-000006000000}"/>
    <hyperlink ref="B14" r:id="rId2" xr:uid="{00000000-0004-0000-1200-000003000000}"/>
    <hyperlink ref="B15" r:id="rId3" xr:uid="{00000000-0004-0000-1200-000002000000}"/>
    <hyperlink ref="B13" r:id="rId4" xr:uid="{00000000-0004-0000-1200-000000000000}"/>
    <hyperlink ref="C15" r:id="rId5" xr:uid="{00000000-0004-0000-1200-000005000000}"/>
    <hyperlink ref="C13:D13" r:id="rId6" display="ERA" xr:uid="{FEE22EA5-76CB-4246-A55E-2DAFA087CC21}"/>
    <hyperlink ref="C14" r:id="rId7" xr:uid="{2ABBB653-D59E-4B99-B0E9-6F42071D1A32}"/>
    <hyperlink ref="G6" r:id="rId8" xr:uid="{625B911A-3B18-4B5D-96CF-C9ACD90F3147}"/>
    <hyperlink ref="C15:D15" r:id="rId9" display="TED" xr:uid="{B0EE21AC-4FB1-AD4E-9096-8E926BD75B96}"/>
    <hyperlink ref="G7" r:id="rId10" xr:uid="{1EC42CC8-1F51-49BA-94EF-E27682561AD1}"/>
    <hyperlink ref="G8" r:id="rId11" xr:uid="{A036441F-6F87-4DC0-B053-07C58D30A00B}"/>
    <hyperlink ref="G9" r:id="rId12" xr:uid="{DF236357-FE2C-4162-AEB8-1BB7AEFC442E}"/>
    <hyperlink ref="G10" r:id="rId13" xr:uid="{8A85F706-D479-4CEC-84E5-2FDCC7787917}"/>
  </hyperlinks>
  <pageMargins left="0.75" right="0.75" top="1" bottom="1" header="0.5" footer="0.5"/>
  <pageSetup orientation="portrait" r:id="rId14"/>
  <headerFooter alignWithMargins="0"/>
  <drawing r:id="rId15"/>
  <legacyDrawing r:id="rId16"/>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18DC-DC57-44C8-A122-CC8EF14A2E43}">
  <sheetPr>
    <tabColor rgb="FFCCFFFF"/>
  </sheetPr>
  <dimension ref="A1"/>
  <sheetViews>
    <sheetView workbookViewId="0"/>
  </sheetViews>
  <sheetFormatPr defaultColWidth="8.8554687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75"/>
  <sheetViews>
    <sheetView zoomScaleNormal="80" workbookViewId="0">
      <pane ySplit="5" topLeftCell="A6" activePane="bottomLeft" state="frozen"/>
      <selection pane="bottomLeft" activeCell="E6" sqref="E6"/>
    </sheetView>
  </sheetViews>
  <sheetFormatPr defaultColWidth="8.85546875" defaultRowHeight="12.75"/>
  <cols>
    <col min="1" max="1" width="8.85546875" customWidth="1"/>
    <col min="2" max="3" width="15.85546875" customWidth="1"/>
    <col min="4" max="4" width="50.85546875" customWidth="1"/>
    <col min="5" max="6" width="12.85546875" customWidth="1"/>
    <col min="7" max="7" width="8.85546875" customWidth="1"/>
    <col min="8" max="8" width="12.85546875" style="3" customWidth="1"/>
    <col min="9"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80" t="s">
        <v>25</v>
      </c>
      <c r="D2" s="307" t="s">
        <v>5</v>
      </c>
      <c r="F2" s="64"/>
      <c r="H2" s="212"/>
      <c r="I2" s="30"/>
    </row>
    <row r="3" spans="1:16" ht="30" customHeight="1" thickBot="1">
      <c r="B3" s="46">
        <f>COUNTA(B6:B7)</f>
        <v>2</v>
      </c>
      <c r="D3" s="308"/>
      <c r="F3" s="60" t="s">
        <v>26</v>
      </c>
      <c r="H3" s="60" t="s">
        <v>27</v>
      </c>
    </row>
    <row r="4" spans="1:16" ht="20.100000000000001" customHeight="1" thickTop="1">
      <c r="K4" s="10"/>
      <c r="L4" s="10"/>
      <c r="M4" s="10"/>
      <c r="N4" s="10"/>
      <c r="O4" s="10"/>
      <c r="P4" s="10"/>
    </row>
    <row r="5" spans="1:16" s="198" customFormat="1" ht="15.75" customHeight="1">
      <c r="A5" s="201" t="s">
        <v>28</v>
      </c>
      <c r="B5" s="201" t="s">
        <v>29</v>
      </c>
      <c r="C5" s="201" t="s">
        <v>30</v>
      </c>
      <c r="D5" s="201" t="s">
        <v>31</v>
      </c>
      <c r="E5" s="201" t="s">
        <v>32</v>
      </c>
      <c r="F5" s="201" t="s">
        <v>33</v>
      </c>
      <c r="G5" s="201" t="s">
        <v>34</v>
      </c>
      <c r="H5" s="243"/>
      <c r="J5" s="200"/>
      <c r="K5" s="200"/>
      <c r="L5" s="200"/>
      <c r="M5" s="200"/>
      <c r="N5" s="200"/>
      <c r="O5" s="200"/>
    </row>
    <row r="6" spans="1:16" ht="45" customHeight="1">
      <c r="A6" s="219"/>
      <c r="B6" s="220" t="s">
        <v>5</v>
      </c>
      <c r="C6" s="92" t="s">
        <v>35</v>
      </c>
      <c r="D6" s="182" t="s">
        <v>36</v>
      </c>
      <c r="E6" s="59" t="str">
        <f ca="1">IF(ISNUMBER(TODAY()-D6)=FALSE,"VEDI NOTA",IF(D6="","",IF((D6-TODAY())&lt;1,"SCADUTA",IF((D6-TODAY())&lt;31,"MENO DI 30 GIORNI!",""))))</f>
        <v>VEDI NOTA</v>
      </c>
      <c r="F6" s="93"/>
      <c r="G6" s="279" t="s">
        <v>37</v>
      </c>
    </row>
    <row r="7" spans="1:16" ht="45" customHeight="1" thickBot="1">
      <c r="A7" s="219"/>
      <c r="B7" s="220" t="s">
        <v>5</v>
      </c>
      <c r="C7" s="92" t="s">
        <v>38</v>
      </c>
      <c r="D7" s="182" t="s">
        <v>39</v>
      </c>
      <c r="E7" s="59">
        <v>46036</v>
      </c>
      <c r="F7" s="93"/>
      <c r="G7" s="254" t="s">
        <v>37</v>
      </c>
    </row>
    <row r="8" spans="1:16" ht="30.75" customHeight="1" thickBot="1">
      <c r="A8" s="198"/>
      <c r="B8" s="202" t="s">
        <v>28</v>
      </c>
      <c r="C8" s="202" t="s">
        <v>40</v>
      </c>
      <c r="D8" s="202" t="s">
        <v>41</v>
      </c>
      <c r="E8" s="198"/>
      <c r="F8" s="198"/>
      <c r="G8" s="198"/>
    </row>
    <row r="9" spans="1:16" ht="27.75" customHeight="1" thickBot="1">
      <c r="A9" s="198"/>
      <c r="B9" s="24"/>
      <c r="E9" s="198"/>
      <c r="F9" s="198"/>
      <c r="G9" s="203"/>
    </row>
    <row r="10" spans="1:16" ht="44.25" customHeight="1" thickBot="1">
      <c r="B10" s="200"/>
      <c r="C10" s="236" t="s">
        <v>42</v>
      </c>
      <c r="D10" s="237" t="s">
        <v>43</v>
      </c>
      <c r="G10" s="18"/>
    </row>
    <row r="11" spans="1:16" ht="44.25" customHeight="1" thickBot="1">
      <c r="B11" s="19"/>
      <c r="C11" s="281" t="s">
        <v>44</v>
      </c>
      <c r="D11" s="280" t="s">
        <v>45</v>
      </c>
      <c r="G11" s="18"/>
    </row>
    <row r="12" spans="1:16" ht="21.75" customHeight="1" thickBot="1">
      <c r="C12" s="83" t="s">
        <v>46</v>
      </c>
      <c r="D12" s="53" t="s">
        <v>47</v>
      </c>
      <c r="G12" s="18"/>
    </row>
    <row r="13" spans="1:16" ht="67.5" customHeight="1" thickBot="1">
      <c r="C13" s="53" t="s">
        <v>48</v>
      </c>
      <c r="D13" s="83" t="s">
        <v>49</v>
      </c>
      <c r="G13" s="38"/>
    </row>
    <row r="14" spans="1:16" ht="92.25" customHeight="1" thickBot="1">
      <c r="C14" s="53" t="s">
        <v>50</v>
      </c>
      <c r="D14" s="83" t="s">
        <v>51</v>
      </c>
      <c r="G14" s="38"/>
    </row>
    <row r="15" spans="1:16" ht="26.25" customHeight="1" thickBot="1">
      <c r="C15" s="53" t="s">
        <v>52</v>
      </c>
      <c r="D15" s="83" t="s">
        <v>53</v>
      </c>
      <c r="G15" s="38"/>
    </row>
    <row r="16" spans="1:16" ht="44.25" customHeight="1" thickBot="1">
      <c r="C16" s="83" t="s">
        <v>54</v>
      </c>
      <c r="D16" s="14"/>
      <c r="G16" s="38"/>
    </row>
    <row r="17" spans="7:10" ht="44.25" customHeight="1">
      <c r="G17" s="38"/>
    </row>
    <row r="18" spans="7:10" ht="63" customHeight="1">
      <c r="G18" s="38"/>
    </row>
    <row r="19" spans="7:10" ht="63" customHeight="1">
      <c r="G19" s="38"/>
    </row>
    <row r="20" spans="7:10" ht="63" customHeight="1">
      <c r="G20" s="38"/>
    </row>
    <row r="21" spans="7:10" ht="63" customHeight="1">
      <c r="G21" s="38"/>
    </row>
    <row r="22" spans="7:10" ht="63" customHeight="1">
      <c r="G22" s="38"/>
    </row>
    <row r="23" spans="7:10" ht="33" customHeight="1">
      <c r="G23" s="38"/>
    </row>
    <row r="24" spans="7:10" ht="63" customHeight="1">
      <c r="G24" s="38"/>
    </row>
    <row r="25" spans="7:10" ht="63" customHeight="1">
      <c r="G25" s="38"/>
    </row>
    <row r="26" spans="7:10" ht="63" customHeight="1">
      <c r="G26" s="38"/>
    </row>
    <row r="27" spans="7:10" ht="63" customHeight="1">
      <c r="G27" s="38"/>
    </row>
    <row r="28" spans="7:10" ht="63" customHeight="1">
      <c r="G28" s="38"/>
    </row>
    <row r="29" spans="7:10" ht="63" customHeight="1">
      <c r="G29" s="38"/>
    </row>
    <row r="30" spans="7:10" ht="63" customHeight="1">
      <c r="G30" s="27"/>
    </row>
    <row r="31" spans="7:10" ht="63" customHeight="1">
      <c r="G31" s="27"/>
      <c r="J31" s="14"/>
    </row>
    <row r="32" spans="7:10" ht="63" customHeight="1">
      <c r="G32" s="27"/>
    </row>
    <row r="33" spans="1:17" s="14" customFormat="1" ht="63" customHeight="1">
      <c r="A33"/>
      <c r="B33"/>
      <c r="C33"/>
      <c r="D33"/>
      <c r="E33"/>
      <c r="F33"/>
      <c r="G33" s="27"/>
      <c r="H33" s="3"/>
      <c r="I33"/>
      <c r="J33"/>
      <c r="L33"/>
      <c r="M33"/>
      <c r="N33"/>
      <c r="O33"/>
      <c r="P33"/>
      <c r="Q33"/>
    </row>
    <row r="34" spans="1:17" s="14" customFormat="1" ht="63" customHeight="1">
      <c r="A34"/>
      <c r="B34"/>
      <c r="C34"/>
      <c r="D34"/>
      <c r="E34"/>
      <c r="F34"/>
      <c r="G34" s="27"/>
      <c r="H34" s="3"/>
      <c r="J34"/>
      <c r="L34"/>
      <c r="M34"/>
      <c r="N34"/>
      <c r="O34"/>
      <c r="P34"/>
      <c r="Q34"/>
    </row>
    <row r="35" spans="1:17" s="14" customFormat="1" ht="63" customHeight="1">
      <c r="A35"/>
      <c r="B35"/>
      <c r="C35"/>
      <c r="D35"/>
      <c r="E35"/>
      <c r="F35"/>
      <c r="G35" s="27"/>
      <c r="H35" s="3"/>
      <c r="I35"/>
      <c r="J35"/>
      <c r="L35"/>
      <c r="M35"/>
      <c r="N35"/>
      <c r="O35"/>
      <c r="P35"/>
      <c r="Q35"/>
    </row>
    <row r="36" spans="1:17" s="14" customFormat="1" ht="63" customHeight="1">
      <c r="A36"/>
      <c r="B36"/>
      <c r="C36"/>
      <c r="D36"/>
      <c r="E36"/>
      <c r="F36"/>
      <c r="G36" s="27"/>
      <c r="H36" s="3"/>
      <c r="I36"/>
      <c r="J36"/>
      <c r="L36"/>
      <c r="M36"/>
      <c r="N36"/>
      <c r="O36"/>
      <c r="P36"/>
      <c r="Q36"/>
    </row>
    <row r="37" spans="1:17" s="14" customFormat="1" ht="63" customHeight="1">
      <c r="A37"/>
      <c r="B37"/>
      <c r="C37"/>
      <c r="D37"/>
      <c r="E37"/>
      <c r="F37"/>
      <c r="G37" s="27"/>
      <c r="H37" s="3"/>
      <c r="I37"/>
      <c r="J37"/>
      <c r="M37"/>
      <c r="N37"/>
      <c r="O37"/>
    </row>
    <row r="38" spans="1:17" s="14" customFormat="1" ht="63" customHeight="1">
      <c r="A38"/>
      <c r="B38"/>
      <c r="C38"/>
      <c r="D38"/>
      <c r="E38"/>
      <c r="F38"/>
      <c r="G38" s="27"/>
      <c r="H38" s="37"/>
      <c r="I38"/>
      <c r="J38"/>
      <c r="M38"/>
      <c r="N38"/>
      <c r="O38"/>
    </row>
    <row r="39" spans="1:17" s="14" customFormat="1" ht="63" customHeight="1">
      <c r="A39"/>
      <c r="B39"/>
      <c r="C39"/>
      <c r="D39"/>
      <c r="E39"/>
      <c r="F39"/>
      <c r="G39" s="27"/>
      <c r="H39" s="3"/>
      <c r="I39"/>
      <c r="J39"/>
      <c r="M39"/>
      <c r="N39"/>
      <c r="O39"/>
    </row>
    <row r="40" spans="1:17" s="14" customFormat="1" ht="63" customHeight="1">
      <c r="A40"/>
      <c r="B40"/>
      <c r="C40"/>
      <c r="D40"/>
      <c r="E40"/>
      <c r="F40"/>
      <c r="G40" s="27"/>
      <c r="H40" s="3"/>
      <c r="I40"/>
      <c r="J40"/>
      <c r="M40"/>
      <c r="N40"/>
      <c r="O40"/>
    </row>
    <row r="41" spans="1:17" ht="55.5" customHeight="1">
      <c r="G41" s="27"/>
      <c r="L41" s="14"/>
      <c r="M41" s="14"/>
      <c r="N41" s="14"/>
      <c r="P41" s="14"/>
      <c r="Q41" s="14"/>
    </row>
    <row r="42" spans="1:17" ht="51" customHeight="1">
      <c r="G42" s="27"/>
      <c r="L42" s="14"/>
      <c r="M42" s="14"/>
      <c r="N42" s="14"/>
      <c r="P42" s="14"/>
      <c r="Q42" s="14"/>
    </row>
    <row r="43" spans="1:17" ht="49.5" customHeight="1">
      <c r="G43" s="27"/>
      <c r="L43" s="14"/>
      <c r="M43" s="14"/>
      <c r="N43" s="14"/>
      <c r="P43" s="14"/>
      <c r="Q43" s="14"/>
    </row>
    <row r="44" spans="1:17" ht="43.5" customHeight="1">
      <c r="G44" s="27"/>
      <c r="L44" s="14"/>
      <c r="M44" s="14"/>
      <c r="N44" s="14"/>
      <c r="P44" s="14"/>
      <c r="Q44" s="14"/>
    </row>
    <row r="45" spans="1:17" ht="72.75" customHeight="1">
      <c r="G45" s="27"/>
      <c r="M45" s="14"/>
      <c r="N45" s="14"/>
    </row>
    <row r="46" spans="1:17" s="14" customFormat="1" ht="63" customHeight="1">
      <c r="A46"/>
      <c r="B46"/>
      <c r="C46"/>
      <c r="D46"/>
      <c r="E46"/>
      <c r="F46"/>
      <c r="G46" s="27"/>
      <c r="H46" s="3"/>
      <c r="I46"/>
      <c r="J46"/>
      <c r="L46"/>
      <c r="O46"/>
      <c r="P46"/>
      <c r="Q46"/>
    </row>
    <row r="47" spans="1:17" ht="34.5" customHeight="1">
      <c r="G47" s="27"/>
      <c r="M47" s="14"/>
      <c r="N47" s="14"/>
    </row>
    <row r="48" spans="1:17" ht="54" customHeight="1">
      <c r="G48" s="27"/>
      <c r="M48" s="14"/>
      <c r="N48" s="14"/>
    </row>
    <row r="49" spans="1:17" ht="33.75" customHeight="1">
      <c r="G49" s="27"/>
      <c r="O49" s="14"/>
    </row>
    <row r="50" spans="1:17" ht="29.25" customHeight="1">
      <c r="G50" s="27"/>
      <c r="L50" s="14"/>
      <c r="O50" s="14"/>
      <c r="P50" s="14"/>
      <c r="Q50" s="14"/>
    </row>
    <row r="51" spans="1:17" ht="43.5" customHeight="1">
      <c r="A51" s="14"/>
      <c r="G51" s="27"/>
      <c r="O51" s="14"/>
    </row>
    <row r="52" spans="1:17" ht="24" customHeight="1">
      <c r="A52" s="14"/>
      <c r="G52" s="27"/>
      <c r="O52" s="14"/>
    </row>
    <row r="53" spans="1:17" ht="38.25" customHeight="1">
      <c r="A53" s="14"/>
      <c r="G53" s="27"/>
      <c r="O53" s="14"/>
    </row>
    <row r="54" spans="1:17" ht="30" customHeight="1">
      <c r="A54" s="14"/>
      <c r="G54" s="27"/>
      <c r="M54" s="14"/>
      <c r="N54" s="14"/>
      <c r="O54" s="14"/>
    </row>
    <row r="55" spans="1:17" ht="30.75" customHeight="1">
      <c r="A55" s="14"/>
      <c r="G55" s="27"/>
      <c r="O55" s="14"/>
    </row>
    <row r="56" spans="1:17" ht="21.75" customHeight="1">
      <c r="A56" s="14"/>
      <c r="G56" s="27"/>
      <c r="O56" s="14"/>
    </row>
    <row r="57" spans="1:17" ht="30.75" customHeight="1">
      <c r="A57" s="14"/>
      <c r="G57" s="27"/>
    </row>
    <row r="58" spans="1:17" ht="30.75" customHeight="1">
      <c r="A58" s="14"/>
      <c r="G58" s="27"/>
    </row>
    <row r="59" spans="1:17">
      <c r="G59" s="27"/>
    </row>
    <row r="60" spans="1:17">
      <c r="G60" s="27"/>
    </row>
    <row r="61" spans="1:17">
      <c r="A61" s="14"/>
      <c r="G61" s="27"/>
    </row>
    <row r="62" spans="1:17">
      <c r="G62" s="27"/>
      <c r="O62" s="14"/>
    </row>
    <row r="63" spans="1:17">
      <c r="G63" s="27"/>
    </row>
    <row r="64" spans="1:17">
      <c r="G64" s="18"/>
    </row>
    <row r="65" spans="2:7">
      <c r="B65" s="14"/>
      <c r="G65" s="18"/>
    </row>
    <row r="66" spans="2:7">
      <c r="B66" s="14"/>
      <c r="G66" s="27"/>
    </row>
    <row r="67" spans="2:7">
      <c r="B67" s="14"/>
      <c r="G67" s="27"/>
    </row>
    <row r="68" spans="2:7">
      <c r="B68" s="14"/>
      <c r="G68" s="27"/>
    </row>
    <row r="69" spans="2:7">
      <c r="B69" s="14"/>
      <c r="G69" s="27"/>
    </row>
    <row r="70" spans="2:7">
      <c r="B70" s="14"/>
      <c r="G70" s="27"/>
    </row>
    <row r="71" spans="2:7">
      <c r="B71" s="14"/>
    </row>
    <row r="72" spans="2:7">
      <c r="B72" s="14"/>
    </row>
    <row r="75" spans="2:7">
      <c r="B75" s="14"/>
    </row>
  </sheetData>
  <mergeCells count="1">
    <mergeCell ref="D2:D3"/>
  </mergeCells>
  <phoneticPr fontId="0" type="noConversion"/>
  <conditionalFormatting sqref="A6:A7">
    <cfRule type="cellIs" dxfId="66" priority="10" operator="equal">
      <formula>"!"</formula>
    </cfRule>
  </conditionalFormatting>
  <conditionalFormatting sqref="E6:G7">
    <cfRule type="cellIs" dxfId="65" priority="1" operator="equal">
      <formula>"VEDI NOTA"</formula>
    </cfRule>
    <cfRule type="cellIs" dxfId="64" priority="2" operator="equal">
      <formula>"SCADUTA"</formula>
    </cfRule>
    <cfRule type="cellIs" dxfId="63" priority="3" operator="equal">
      <formula>"MENO DI 30 GIORNI!"</formula>
    </cfRule>
  </conditionalFormatting>
  <hyperlinks>
    <hyperlink ref="C14" r:id="rId1" xr:uid="{00000000-0004-0000-0100-000000000000}"/>
    <hyperlink ref="C12" r:id="rId2" xr:uid="{00000000-0004-0000-0100-000005000000}"/>
    <hyperlink ref="C13" r:id="rId3" xr:uid="{00000000-0004-0000-0100-000007000000}"/>
    <hyperlink ref="C15" r:id="rId4" xr:uid="{00000000-0004-0000-0100-000008000000}"/>
    <hyperlink ref="D12" r:id="rId5" xr:uid="{4E824F5A-1266-4D6E-8D54-02DFFDC5EC90}"/>
    <hyperlink ref="D13" r:id="rId6" xr:uid="{4289A04A-B0E1-44DE-8F25-B9980D40B2A8}"/>
    <hyperlink ref="D15" r:id="rId7" xr:uid="{7CDBE10E-5D6C-48C8-8EF4-A58B35EB191D}"/>
    <hyperlink ref="D14" r:id="rId8" xr:uid="{91F1FFB8-C313-4391-AB54-F7353EAE8BFC}"/>
    <hyperlink ref="C16" r:id="rId9" xr:uid="{C2C18D40-B262-624C-860E-B0BB80B9661E}"/>
    <hyperlink ref="D11" r:id="rId10" xr:uid="{2206E76A-92FE-4FFB-8957-7013BEC7FB97}"/>
    <hyperlink ref="C11" r:id="rId11" xr:uid="{62B0CD80-938A-482F-92F6-3A78B5A78936}"/>
    <hyperlink ref="G6" r:id="rId12" display="LINK" xr:uid="{277F3A8E-DF7C-48F7-9F00-27E8EDF849DE}"/>
    <hyperlink ref="G7" r:id="rId13" xr:uid="{C7B6D943-8E2F-4002-820C-95C2FC515F07}"/>
  </hyperlinks>
  <pageMargins left="0.75" right="0.75" top="1" bottom="1" header="0.5" footer="0.5"/>
  <pageSetup paperSize="9" scale="93" fitToHeight="0" orientation="landscape" r:id="rId14"/>
  <headerFooter alignWithMargins="0"/>
  <drawing r:id="rId15"/>
  <legacyDrawing r:id="rId1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2578125" defaultRowHeight="12.7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818"/>
  <sheetViews>
    <sheetView zoomScaleNormal="100" workbookViewId="0">
      <pane ySplit="5" topLeftCell="A736" activePane="bottomLeft" state="frozen"/>
      <selection pane="bottomLeft"/>
    </sheetView>
  </sheetViews>
  <sheetFormatPr defaultColWidth="8.42578125" defaultRowHeight="12.75"/>
  <cols>
    <col min="1" max="1" width="10.7109375" style="3" customWidth="1"/>
    <col min="2" max="2" width="16.85546875" customWidth="1"/>
    <col min="3" max="3" width="50.85546875" customWidth="1"/>
    <col min="4" max="4" width="15.85546875" customWidth="1"/>
    <col min="5" max="5" width="13" customWidth="1"/>
    <col min="7" max="7" width="12.42578125" customWidth="1"/>
  </cols>
  <sheetData>
    <row r="1" spans="1:13" ht="18" customHeight="1" thickBot="1"/>
    <row r="2" spans="1:13" ht="34.5" customHeight="1" thickTop="1">
      <c r="C2" s="355" t="s">
        <v>274</v>
      </c>
      <c r="E2" s="61"/>
      <c r="G2" s="66"/>
    </row>
    <row r="3" spans="1:13" ht="21.75" customHeight="1" thickBot="1">
      <c r="C3" s="356"/>
      <c r="E3" s="60" t="s">
        <v>132</v>
      </c>
      <c r="G3" s="60" t="s">
        <v>275</v>
      </c>
    </row>
    <row r="4" spans="1:13" ht="20.25" customHeight="1" thickTop="1"/>
    <row r="5" spans="1:13" ht="15">
      <c r="A5" s="137" t="s">
        <v>276</v>
      </c>
      <c r="B5" s="137" t="s">
        <v>30</v>
      </c>
      <c r="C5" s="137" t="s">
        <v>277</v>
      </c>
      <c r="D5" s="137" t="s">
        <v>278</v>
      </c>
    </row>
    <row r="6" spans="1:13" ht="45" customHeight="1">
      <c r="A6" s="354">
        <v>2018</v>
      </c>
      <c r="B6" s="56" t="s">
        <v>253</v>
      </c>
      <c r="C6" s="112" t="s">
        <v>279</v>
      </c>
      <c r="D6" s="50">
        <v>43126</v>
      </c>
    </row>
    <row r="7" spans="1:13" ht="45" customHeight="1">
      <c r="A7" s="354"/>
      <c r="B7" s="55" t="s">
        <v>280</v>
      </c>
      <c r="C7" s="106" t="s">
        <v>281</v>
      </c>
      <c r="D7" s="50">
        <v>43129</v>
      </c>
    </row>
    <row r="8" spans="1:13" ht="45" customHeight="1">
      <c r="A8" s="354"/>
      <c r="B8" s="55" t="s">
        <v>282</v>
      </c>
      <c r="C8" s="106" t="s">
        <v>283</v>
      </c>
      <c r="D8" s="50">
        <v>43130</v>
      </c>
    </row>
    <row r="9" spans="1:13" ht="45" customHeight="1">
      <c r="A9" s="354"/>
      <c r="B9" s="55" t="s">
        <v>284</v>
      </c>
      <c r="C9" s="106" t="s">
        <v>283</v>
      </c>
      <c r="D9" s="50">
        <v>43130</v>
      </c>
      <c r="M9" s="65"/>
    </row>
    <row r="10" spans="1:13" ht="45" customHeight="1">
      <c r="A10" s="354"/>
      <c r="B10" s="55" t="s">
        <v>285</v>
      </c>
      <c r="C10" s="106" t="s">
        <v>286</v>
      </c>
      <c r="D10" s="50">
        <v>43131</v>
      </c>
    </row>
    <row r="11" spans="1:13" ht="45" customHeight="1">
      <c r="A11" s="354"/>
      <c r="B11" s="55" t="s">
        <v>287</v>
      </c>
      <c r="C11" s="106" t="s">
        <v>288</v>
      </c>
      <c r="D11" s="50">
        <v>43131</v>
      </c>
    </row>
    <row r="12" spans="1:13" ht="45" customHeight="1">
      <c r="A12" s="354"/>
      <c r="B12" s="55" t="s">
        <v>289</v>
      </c>
      <c r="C12" s="106" t="s">
        <v>290</v>
      </c>
      <c r="D12" s="50">
        <v>43139</v>
      </c>
    </row>
    <row r="13" spans="1:13" ht="45" customHeight="1">
      <c r="A13" s="354"/>
      <c r="B13" s="55" t="s">
        <v>284</v>
      </c>
      <c r="C13" s="106" t="s">
        <v>291</v>
      </c>
      <c r="D13" s="50">
        <v>43146</v>
      </c>
    </row>
    <row r="14" spans="1:13" ht="45" customHeight="1">
      <c r="A14" s="354"/>
      <c r="B14" s="55" t="s">
        <v>292</v>
      </c>
      <c r="C14" s="106" t="s">
        <v>293</v>
      </c>
      <c r="D14" s="50">
        <v>43147</v>
      </c>
    </row>
    <row r="15" spans="1:13" ht="45" customHeight="1">
      <c r="A15" s="354"/>
      <c r="B15" s="55" t="s">
        <v>294</v>
      </c>
      <c r="C15" s="106" t="s">
        <v>295</v>
      </c>
      <c r="D15" s="50">
        <v>43150</v>
      </c>
    </row>
    <row r="16" spans="1:13" ht="45" customHeight="1">
      <c r="A16" s="354"/>
      <c r="B16" s="55" t="s">
        <v>296</v>
      </c>
      <c r="C16" s="106" t="s">
        <v>297</v>
      </c>
      <c r="D16" s="50">
        <v>43158</v>
      </c>
    </row>
    <row r="17" spans="1:4" ht="45" customHeight="1">
      <c r="A17" s="354"/>
      <c r="B17" s="55" t="s">
        <v>284</v>
      </c>
      <c r="C17" s="106" t="s">
        <v>298</v>
      </c>
      <c r="D17" s="50">
        <v>43161</v>
      </c>
    </row>
    <row r="18" spans="1:4" ht="45" customHeight="1">
      <c r="A18" s="354"/>
      <c r="B18" s="55" t="s">
        <v>289</v>
      </c>
      <c r="C18" s="106" t="s">
        <v>299</v>
      </c>
      <c r="D18" s="50">
        <v>43167</v>
      </c>
    </row>
    <row r="19" spans="1:4" ht="45" customHeight="1">
      <c r="A19" s="354"/>
      <c r="B19" s="55" t="s">
        <v>253</v>
      </c>
      <c r="C19" s="106" t="s">
        <v>300</v>
      </c>
      <c r="D19" s="50">
        <v>43168</v>
      </c>
    </row>
    <row r="20" spans="1:4" ht="45" customHeight="1">
      <c r="A20" s="354"/>
      <c r="B20" s="55" t="s">
        <v>253</v>
      </c>
      <c r="C20" s="106" t="s">
        <v>301</v>
      </c>
      <c r="D20" s="50">
        <v>43175</v>
      </c>
    </row>
    <row r="21" spans="1:4" ht="45" customHeight="1">
      <c r="A21" s="354"/>
      <c r="B21" s="55" t="s">
        <v>289</v>
      </c>
      <c r="C21" s="106" t="s">
        <v>302</v>
      </c>
      <c r="D21" s="50">
        <v>43179</v>
      </c>
    </row>
    <row r="22" spans="1:4" ht="45" customHeight="1">
      <c r="A22" s="354"/>
      <c r="B22" s="55" t="s">
        <v>253</v>
      </c>
      <c r="C22" s="106" t="s">
        <v>303</v>
      </c>
      <c r="D22" s="50">
        <v>43179</v>
      </c>
    </row>
    <row r="23" spans="1:4" ht="45" customHeight="1">
      <c r="A23" s="354"/>
      <c r="B23" s="55" t="s">
        <v>304</v>
      </c>
      <c r="C23" s="106" t="s">
        <v>305</v>
      </c>
      <c r="D23" s="50">
        <v>43184</v>
      </c>
    </row>
    <row r="24" spans="1:4" ht="45" customHeight="1">
      <c r="A24" s="354"/>
      <c r="B24" s="55" t="s">
        <v>296</v>
      </c>
      <c r="C24" s="106" t="s">
        <v>306</v>
      </c>
      <c r="D24" s="50">
        <v>43179</v>
      </c>
    </row>
    <row r="25" spans="1:4" ht="45" customHeight="1">
      <c r="A25" s="354"/>
      <c r="B25" s="55" t="s">
        <v>296</v>
      </c>
      <c r="C25" s="106" t="s">
        <v>307</v>
      </c>
      <c r="D25" s="50">
        <v>43179</v>
      </c>
    </row>
    <row r="26" spans="1:4" ht="45" customHeight="1">
      <c r="A26" s="354"/>
      <c r="B26" s="55" t="s">
        <v>308</v>
      </c>
      <c r="C26" s="106" t="s">
        <v>309</v>
      </c>
      <c r="D26" s="50">
        <v>43186</v>
      </c>
    </row>
    <row r="27" spans="1:4" ht="45" customHeight="1">
      <c r="A27" s="354"/>
      <c r="B27" s="55" t="s">
        <v>310</v>
      </c>
      <c r="C27" s="106" t="s">
        <v>311</v>
      </c>
      <c r="D27" s="50">
        <v>43186</v>
      </c>
    </row>
    <row r="28" spans="1:4" ht="45" customHeight="1">
      <c r="A28" s="354"/>
      <c r="B28" s="55" t="s">
        <v>312</v>
      </c>
      <c r="C28" s="106" t="s">
        <v>313</v>
      </c>
      <c r="D28" s="50">
        <v>43200</v>
      </c>
    </row>
    <row r="29" spans="1:4" ht="45" customHeight="1">
      <c r="A29" s="354"/>
      <c r="B29" s="55" t="s">
        <v>312</v>
      </c>
      <c r="C29" s="106" t="s">
        <v>314</v>
      </c>
      <c r="D29" s="50">
        <v>43199</v>
      </c>
    </row>
    <row r="30" spans="1:4" ht="45" customHeight="1">
      <c r="A30" s="354"/>
      <c r="B30" s="55" t="s">
        <v>253</v>
      </c>
      <c r="C30" s="106" t="s">
        <v>315</v>
      </c>
      <c r="D30" s="50">
        <v>43200</v>
      </c>
    </row>
    <row r="31" spans="1:4" ht="45" customHeight="1">
      <c r="A31" s="354"/>
      <c r="B31" s="55" t="s">
        <v>284</v>
      </c>
      <c r="C31" s="106" t="s">
        <v>316</v>
      </c>
      <c r="D31" s="50">
        <v>43206</v>
      </c>
    </row>
    <row r="32" spans="1:4" ht="45" customHeight="1">
      <c r="A32" s="354"/>
      <c r="B32" s="55" t="s">
        <v>284</v>
      </c>
      <c r="C32" s="106" t="s">
        <v>317</v>
      </c>
      <c r="D32" s="50">
        <v>43206</v>
      </c>
    </row>
    <row r="33" spans="1:4" ht="45" customHeight="1">
      <c r="A33" s="354"/>
      <c r="B33" s="55" t="s">
        <v>318</v>
      </c>
      <c r="C33" s="106" t="s">
        <v>319</v>
      </c>
      <c r="D33" s="50">
        <v>43207</v>
      </c>
    </row>
    <row r="34" spans="1:4" ht="45" customHeight="1">
      <c r="A34" s="354"/>
      <c r="B34" s="55" t="s">
        <v>284</v>
      </c>
      <c r="C34" s="106" t="s">
        <v>320</v>
      </c>
      <c r="D34" s="50">
        <v>43210</v>
      </c>
    </row>
    <row r="35" spans="1:4" ht="45" customHeight="1">
      <c r="A35" s="354"/>
      <c r="B35" s="55" t="s">
        <v>284</v>
      </c>
      <c r="C35" s="106" t="s">
        <v>321</v>
      </c>
      <c r="D35" s="50">
        <v>43210</v>
      </c>
    </row>
    <row r="36" spans="1:4" ht="45" customHeight="1">
      <c r="A36" s="354"/>
      <c r="B36" s="55" t="s">
        <v>253</v>
      </c>
      <c r="C36" s="106" t="s">
        <v>322</v>
      </c>
      <c r="D36" s="50">
        <v>43209</v>
      </c>
    </row>
    <row r="37" spans="1:4" ht="45" customHeight="1">
      <c r="A37" s="354"/>
      <c r="B37" s="55" t="s">
        <v>323</v>
      </c>
      <c r="C37" s="106" t="s">
        <v>324</v>
      </c>
      <c r="D37" s="50">
        <v>43217</v>
      </c>
    </row>
    <row r="38" spans="1:4" ht="45" customHeight="1">
      <c r="A38" s="354"/>
      <c r="B38" s="55" t="s">
        <v>253</v>
      </c>
      <c r="C38" s="106" t="s">
        <v>322</v>
      </c>
      <c r="D38" s="50">
        <v>43209</v>
      </c>
    </row>
    <row r="39" spans="1:4" ht="45" customHeight="1">
      <c r="A39" s="354"/>
      <c r="B39" s="55" t="s">
        <v>284</v>
      </c>
      <c r="C39" s="106" t="s">
        <v>325</v>
      </c>
      <c r="D39" s="50">
        <v>43222</v>
      </c>
    </row>
    <row r="40" spans="1:4" ht="45" customHeight="1">
      <c r="A40" s="354"/>
      <c r="B40" s="55" t="s">
        <v>284</v>
      </c>
      <c r="C40" s="106" t="s">
        <v>326</v>
      </c>
      <c r="D40" s="50">
        <v>43221</v>
      </c>
    </row>
    <row r="41" spans="1:4" ht="45" customHeight="1">
      <c r="A41" s="354"/>
      <c r="B41" s="55" t="s">
        <v>284</v>
      </c>
      <c r="C41" s="106" t="s">
        <v>327</v>
      </c>
      <c r="D41" s="50">
        <v>43222</v>
      </c>
    </row>
    <row r="42" spans="1:4" ht="45" customHeight="1">
      <c r="A42" s="354"/>
      <c r="B42" s="55" t="s">
        <v>328</v>
      </c>
      <c r="C42" s="106" t="s">
        <v>329</v>
      </c>
      <c r="D42" s="50">
        <v>43217</v>
      </c>
    </row>
    <row r="43" spans="1:4" ht="45" customHeight="1">
      <c r="A43" s="354"/>
      <c r="B43" s="55" t="s">
        <v>328</v>
      </c>
      <c r="C43" s="106" t="s">
        <v>330</v>
      </c>
      <c r="D43" s="50">
        <v>43222</v>
      </c>
    </row>
    <row r="44" spans="1:4" ht="45" customHeight="1">
      <c r="A44" s="354"/>
      <c r="B44" s="55" t="s">
        <v>328</v>
      </c>
      <c r="C44" s="106" t="s">
        <v>331</v>
      </c>
      <c r="D44" s="50">
        <v>43217</v>
      </c>
    </row>
    <row r="45" spans="1:4" ht="45" customHeight="1">
      <c r="A45" s="354"/>
      <c r="B45" s="55" t="s">
        <v>332</v>
      </c>
      <c r="C45" s="106" t="s">
        <v>333</v>
      </c>
      <c r="D45" s="50">
        <v>43223</v>
      </c>
    </row>
    <row r="46" spans="1:4" ht="45" customHeight="1">
      <c r="A46" s="354"/>
      <c r="B46" s="55" t="s">
        <v>334</v>
      </c>
      <c r="C46" s="106" t="s">
        <v>335</v>
      </c>
      <c r="D46" s="50">
        <v>43223</v>
      </c>
    </row>
    <row r="47" spans="1:4" ht="45" customHeight="1">
      <c r="A47" s="354"/>
      <c r="B47" s="55" t="s">
        <v>296</v>
      </c>
      <c r="C47" s="106" t="s">
        <v>336</v>
      </c>
      <c r="D47" s="50">
        <v>43234</v>
      </c>
    </row>
    <row r="48" spans="1:4" ht="45" customHeight="1">
      <c r="A48" s="354"/>
      <c r="B48" s="55" t="s">
        <v>296</v>
      </c>
      <c r="C48" s="106" t="s">
        <v>337</v>
      </c>
      <c r="D48" s="50">
        <v>43236</v>
      </c>
    </row>
    <row r="49" spans="1:4" ht="45" customHeight="1">
      <c r="A49" s="354"/>
      <c r="B49" s="55" t="s">
        <v>338</v>
      </c>
      <c r="C49" s="106" t="s">
        <v>339</v>
      </c>
      <c r="D49" s="50">
        <v>43237</v>
      </c>
    </row>
    <row r="50" spans="1:4" ht="45" customHeight="1">
      <c r="A50" s="354"/>
      <c r="B50" s="55" t="s">
        <v>334</v>
      </c>
      <c r="C50" s="106" t="s">
        <v>340</v>
      </c>
      <c r="D50" s="50">
        <v>43228</v>
      </c>
    </row>
    <row r="51" spans="1:4" ht="45" customHeight="1">
      <c r="A51" s="354"/>
      <c r="B51" s="55" t="s">
        <v>296</v>
      </c>
      <c r="C51" s="106" t="s">
        <v>341</v>
      </c>
      <c r="D51" s="50">
        <v>43236</v>
      </c>
    </row>
    <row r="52" spans="1:4" ht="45" customHeight="1">
      <c r="A52" s="354"/>
      <c r="B52" s="55" t="s">
        <v>328</v>
      </c>
      <c r="C52" s="106" t="s">
        <v>342</v>
      </c>
      <c r="D52" s="50">
        <v>43237</v>
      </c>
    </row>
    <row r="53" spans="1:4" ht="45" customHeight="1">
      <c r="A53" s="354"/>
      <c r="B53" s="55" t="s">
        <v>328</v>
      </c>
      <c r="C53" s="106" t="s">
        <v>343</v>
      </c>
      <c r="D53" s="50">
        <v>43224</v>
      </c>
    </row>
    <row r="54" spans="1:4" ht="45" customHeight="1">
      <c r="A54" s="354"/>
      <c r="B54" s="55" t="s">
        <v>318</v>
      </c>
      <c r="C54" s="106" t="s">
        <v>344</v>
      </c>
      <c r="D54" s="50">
        <v>43228</v>
      </c>
    </row>
    <row r="55" spans="1:4" ht="45" customHeight="1">
      <c r="A55" s="354"/>
      <c r="B55" s="55" t="s">
        <v>296</v>
      </c>
      <c r="C55" s="106" t="s">
        <v>345</v>
      </c>
      <c r="D55" s="50">
        <v>43235</v>
      </c>
    </row>
    <row r="56" spans="1:4" ht="45" customHeight="1">
      <c r="A56" s="354"/>
      <c r="B56" s="55" t="s">
        <v>346</v>
      </c>
      <c r="C56" s="106" t="s">
        <v>347</v>
      </c>
      <c r="D56" s="50">
        <v>43237</v>
      </c>
    </row>
    <row r="57" spans="1:4" ht="45" customHeight="1">
      <c r="A57" s="354"/>
      <c r="B57" s="55" t="s">
        <v>328</v>
      </c>
      <c r="C57" s="106" t="s">
        <v>348</v>
      </c>
      <c r="D57" s="50">
        <v>43238</v>
      </c>
    </row>
    <row r="58" spans="1:4" ht="45" customHeight="1">
      <c r="A58" s="354"/>
      <c r="B58" s="55" t="s">
        <v>349</v>
      </c>
      <c r="C58" s="106" t="s">
        <v>350</v>
      </c>
      <c r="D58" s="50">
        <v>43241</v>
      </c>
    </row>
    <row r="59" spans="1:4" ht="45" customHeight="1">
      <c r="A59" s="354"/>
      <c r="B59" s="55" t="s">
        <v>296</v>
      </c>
      <c r="C59" s="106" t="s">
        <v>351</v>
      </c>
      <c r="D59" s="50">
        <v>43255</v>
      </c>
    </row>
    <row r="60" spans="1:4" ht="45" customHeight="1">
      <c r="A60" s="354"/>
      <c r="B60" s="55" t="s">
        <v>296</v>
      </c>
      <c r="C60" s="106" t="s">
        <v>352</v>
      </c>
      <c r="D60" s="50">
        <v>43255</v>
      </c>
    </row>
    <row r="61" spans="1:4" ht="45" customHeight="1">
      <c r="A61" s="354"/>
      <c r="B61" s="55" t="s">
        <v>323</v>
      </c>
      <c r="C61" s="106" t="s">
        <v>353</v>
      </c>
      <c r="D61" s="50">
        <v>43252</v>
      </c>
    </row>
    <row r="62" spans="1:4" ht="45" customHeight="1">
      <c r="A62" s="354"/>
      <c r="B62" s="55" t="s">
        <v>296</v>
      </c>
      <c r="C62" s="106" t="s">
        <v>354</v>
      </c>
      <c r="D62" s="50">
        <v>43252</v>
      </c>
    </row>
    <row r="63" spans="1:4" ht="50.1" customHeight="1">
      <c r="A63" s="354"/>
      <c r="B63" s="55" t="s">
        <v>323</v>
      </c>
      <c r="C63" s="106" t="s">
        <v>355</v>
      </c>
      <c r="D63" s="50">
        <v>43252</v>
      </c>
    </row>
    <row r="64" spans="1:4" ht="45" customHeight="1">
      <c r="A64" s="354"/>
      <c r="B64" s="55" t="s">
        <v>323</v>
      </c>
      <c r="C64" s="106" t="s">
        <v>356</v>
      </c>
      <c r="D64" s="50">
        <v>43255</v>
      </c>
    </row>
    <row r="65" spans="1:4" ht="45" customHeight="1">
      <c r="A65" s="354"/>
      <c r="B65" s="55" t="s">
        <v>285</v>
      </c>
      <c r="C65" s="106" t="s">
        <v>357</v>
      </c>
      <c r="D65" s="50">
        <v>43258</v>
      </c>
    </row>
    <row r="66" spans="1:4" ht="45" customHeight="1">
      <c r="A66" s="354"/>
      <c r="B66" s="55" t="s">
        <v>323</v>
      </c>
      <c r="C66" s="106" t="s">
        <v>358</v>
      </c>
      <c r="D66" s="50">
        <v>43256</v>
      </c>
    </row>
    <row r="67" spans="1:4" ht="45" customHeight="1">
      <c r="A67" s="354"/>
      <c r="B67" s="55" t="s">
        <v>359</v>
      </c>
      <c r="C67" s="106" t="s">
        <v>360</v>
      </c>
      <c r="D67" s="50">
        <v>43262</v>
      </c>
    </row>
    <row r="68" spans="1:4" ht="45" customHeight="1">
      <c r="A68" s="354"/>
      <c r="B68" s="55" t="s">
        <v>318</v>
      </c>
      <c r="C68" s="106" t="s">
        <v>361</v>
      </c>
      <c r="D68" s="50">
        <v>43259</v>
      </c>
    </row>
    <row r="69" spans="1:4" ht="45" customHeight="1">
      <c r="A69" s="354"/>
      <c r="B69" s="55" t="s">
        <v>362</v>
      </c>
      <c r="C69" s="106" t="s">
        <v>363</v>
      </c>
      <c r="D69" s="50">
        <v>43259</v>
      </c>
    </row>
    <row r="70" spans="1:4" ht="45" customHeight="1">
      <c r="A70" s="354"/>
      <c r="B70" s="55" t="s">
        <v>296</v>
      </c>
      <c r="C70" s="106" t="s">
        <v>364</v>
      </c>
      <c r="D70" s="50">
        <v>43263</v>
      </c>
    </row>
    <row r="71" spans="1:4" ht="45" customHeight="1">
      <c r="A71" s="354"/>
      <c r="B71" s="55" t="s">
        <v>323</v>
      </c>
      <c r="C71" s="106" t="s">
        <v>365</v>
      </c>
      <c r="D71" s="50">
        <v>43265</v>
      </c>
    </row>
    <row r="72" spans="1:4" ht="45" customHeight="1">
      <c r="A72" s="354"/>
      <c r="B72" s="55" t="s">
        <v>285</v>
      </c>
      <c r="C72" s="106" t="s">
        <v>366</v>
      </c>
      <c r="D72" s="50">
        <v>43265</v>
      </c>
    </row>
    <row r="73" spans="1:4" ht="45" customHeight="1">
      <c r="A73" s="354"/>
      <c r="B73" s="55" t="s">
        <v>334</v>
      </c>
      <c r="C73" s="106" t="s">
        <v>367</v>
      </c>
      <c r="D73" s="50">
        <v>43266</v>
      </c>
    </row>
    <row r="74" spans="1:4" ht="45" customHeight="1">
      <c r="A74" s="354"/>
      <c r="B74" s="55" t="s">
        <v>253</v>
      </c>
      <c r="C74" s="106" t="s">
        <v>368</v>
      </c>
      <c r="D74" s="50">
        <v>43273</v>
      </c>
    </row>
    <row r="75" spans="1:4" ht="45" customHeight="1">
      <c r="A75" s="354"/>
      <c r="B75" s="55" t="s">
        <v>253</v>
      </c>
      <c r="C75" s="106" t="s">
        <v>369</v>
      </c>
      <c r="D75" s="50">
        <v>43269</v>
      </c>
    </row>
    <row r="76" spans="1:4" ht="45" customHeight="1">
      <c r="A76" s="354"/>
      <c r="B76" s="55" t="s">
        <v>370</v>
      </c>
      <c r="C76" s="106" t="s">
        <v>371</v>
      </c>
      <c r="D76" s="50">
        <v>43272</v>
      </c>
    </row>
    <row r="77" spans="1:4" ht="45" customHeight="1">
      <c r="A77" s="354"/>
      <c r="B77" s="55" t="s">
        <v>334</v>
      </c>
      <c r="C77" s="106" t="s">
        <v>372</v>
      </c>
      <c r="D77" s="50">
        <v>43277</v>
      </c>
    </row>
    <row r="78" spans="1:4" ht="45" customHeight="1">
      <c r="A78" s="354"/>
      <c r="B78" s="55" t="s">
        <v>296</v>
      </c>
      <c r="C78" s="106" t="s">
        <v>373</v>
      </c>
      <c r="D78" s="50">
        <v>43277</v>
      </c>
    </row>
    <row r="79" spans="1:4" ht="45" customHeight="1">
      <c r="A79" s="354"/>
      <c r="B79" s="55" t="s">
        <v>374</v>
      </c>
      <c r="C79" s="106" t="s">
        <v>375</v>
      </c>
      <c r="D79" s="50">
        <v>43293</v>
      </c>
    </row>
    <row r="80" spans="1:4" ht="45" customHeight="1">
      <c r="A80" s="354"/>
      <c r="B80" s="55" t="s">
        <v>376</v>
      </c>
      <c r="C80" s="106" t="s">
        <v>377</v>
      </c>
      <c r="D80" s="50">
        <v>43291</v>
      </c>
    </row>
    <row r="81" spans="1:4" ht="45" customHeight="1">
      <c r="A81" s="354"/>
      <c r="B81" s="55" t="s">
        <v>370</v>
      </c>
      <c r="C81" s="106" t="s">
        <v>378</v>
      </c>
      <c r="D81" s="50">
        <v>43291</v>
      </c>
    </row>
    <row r="82" spans="1:4" ht="45" customHeight="1">
      <c r="A82" s="354"/>
      <c r="B82" s="55" t="s">
        <v>253</v>
      </c>
      <c r="C82" s="106" t="s">
        <v>379</v>
      </c>
      <c r="D82" s="50">
        <v>43298</v>
      </c>
    </row>
    <row r="83" spans="1:4" ht="45" customHeight="1">
      <c r="A83" s="354"/>
      <c r="B83" s="55" t="s">
        <v>318</v>
      </c>
      <c r="C83" s="106" t="s">
        <v>380</v>
      </c>
      <c r="D83" s="50">
        <v>43302</v>
      </c>
    </row>
    <row r="84" spans="1:4" ht="45" customHeight="1">
      <c r="A84" s="354"/>
      <c r="B84" s="55" t="s">
        <v>285</v>
      </c>
      <c r="C84" s="106" t="s">
        <v>381</v>
      </c>
      <c r="D84" s="50">
        <v>43301</v>
      </c>
    </row>
    <row r="85" spans="1:4" ht="45" customHeight="1">
      <c r="A85" s="354"/>
      <c r="B85" s="55" t="s">
        <v>370</v>
      </c>
      <c r="C85" s="106" t="s">
        <v>382</v>
      </c>
      <c r="D85" s="50">
        <v>43307</v>
      </c>
    </row>
    <row r="86" spans="1:4" ht="45" customHeight="1">
      <c r="A86" s="354"/>
      <c r="B86" s="55" t="s">
        <v>296</v>
      </c>
      <c r="C86" s="106" t="s">
        <v>383</v>
      </c>
      <c r="D86" s="50">
        <v>43304</v>
      </c>
    </row>
    <row r="87" spans="1:4" ht="45" customHeight="1">
      <c r="A87" s="354"/>
      <c r="B87" s="55" t="s">
        <v>318</v>
      </c>
      <c r="C87" s="106" t="s">
        <v>384</v>
      </c>
      <c r="D87" s="50">
        <v>43312</v>
      </c>
    </row>
    <row r="88" spans="1:4" ht="45" customHeight="1">
      <c r="A88" s="354"/>
      <c r="B88" s="55" t="s">
        <v>296</v>
      </c>
      <c r="C88" s="106" t="s">
        <v>385</v>
      </c>
      <c r="D88" s="50">
        <v>43312</v>
      </c>
    </row>
    <row r="89" spans="1:4" ht="45" customHeight="1">
      <c r="A89" s="354"/>
      <c r="B89" s="55" t="s">
        <v>253</v>
      </c>
      <c r="C89" s="106" t="s">
        <v>386</v>
      </c>
      <c r="D89" s="50">
        <v>43312</v>
      </c>
    </row>
    <row r="90" spans="1:4" ht="45" customHeight="1">
      <c r="A90" s="354"/>
      <c r="B90" s="55" t="s">
        <v>296</v>
      </c>
      <c r="C90" s="106" t="s">
        <v>387</v>
      </c>
      <c r="D90" s="50">
        <v>43332</v>
      </c>
    </row>
    <row r="91" spans="1:4" ht="45" customHeight="1">
      <c r="A91" s="354"/>
      <c r="B91" s="55" t="s">
        <v>289</v>
      </c>
      <c r="C91" s="106" t="s">
        <v>388</v>
      </c>
      <c r="D91" s="50">
        <v>43368</v>
      </c>
    </row>
    <row r="92" spans="1:4" ht="45" customHeight="1">
      <c r="A92" s="354"/>
      <c r="B92" s="55" t="s">
        <v>253</v>
      </c>
      <c r="C92" s="106" t="s">
        <v>389</v>
      </c>
      <c r="D92" s="50">
        <v>43374</v>
      </c>
    </row>
    <row r="93" spans="1:4" ht="45" customHeight="1">
      <c r="A93" s="354"/>
      <c r="B93" s="55" t="s">
        <v>296</v>
      </c>
      <c r="C93" s="106" t="s">
        <v>390</v>
      </c>
      <c r="D93" s="50">
        <v>43374</v>
      </c>
    </row>
    <row r="94" spans="1:4" ht="45" customHeight="1">
      <c r="A94" s="354"/>
      <c r="B94" s="55" t="s">
        <v>289</v>
      </c>
      <c r="C94" s="106" t="s">
        <v>391</v>
      </c>
      <c r="D94" s="50">
        <v>43375</v>
      </c>
    </row>
    <row r="95" spans="1:4" ht="45" customHeight="1">
      <c r="A95" s="354"/>
      <c r="B95" s="55" t="s">
        <v>253</v>
      </c>
      <c r="C95" s="106" t="s">
        <v>392</v>
      </c>
      <c r="D95" s="50">
        <v>43375</v>
      </c>
    </row>
    <row r="96" spans="1:4" ht="45" customHeight="1">
      <c r="A96" s="354"/>
      <c r="B96" s="55" t="s">
        <v>289</v>
      </c>
      <c r="C96" s="106" t="s">
        <v>393</v>
      </c>
      <c r="D96" s="50">
        <v>43375</v>
      </c>
    </row>
    <row r="97" spans="1:4" ht="45" customHeight="1">
      <c r="A97" s="354"/>
      <c r="B97" s="55" t="s">
        <v>296</v>
      </c>
      <c r="C97" s="106" t="s">
        <v>394</v>
      </c>
      <c r="D97" s="50">
        <v>43398</v>
      </c>
    </row>
    <row r="98" spans="1:4" ht="45" customHeight="1">
      <c r="A98" s="354"/>
      <c r="B98" s="55" t="s">
        <v>395</v>
      </c>
      <c r="C98" s="106" t="s">
        <v>396</v>
      </c>
      <c r="D98" s="50">
        <v>43413</v>
      </c>
    </row>
    <row r="99" spans="1:4" ht="45" customHeight="1">
      <c r="A99" s="354"/>
      <c r="B99" s="55" t="s">
        <v>397</v>
      </c>
      <c r="C99" s="106" t="s">
        <v>398</v>
      </c>
      <c r="D99" s="50">
        <v>43416</v>
      </c>
    </row>
    <row r="100" spans="1:4" ht="45" customHeight="1">
      <c r="A100" s="354"/>
      <c r="B100" s="55" t="s">
        <v>284</v>
      </c>
      <c r="C100" s="106" t="s">
        <v>399</v>
      </c>
      <c r="D100" s="50">
        <v>43416</v>
      </c>
    </row>
    <row r="101" spans="1:4" ht="45" customHeight="1">
      <c r="A101" s="354"/>
      <c r="B101" s="55" t="s">
        <v>395</v>
      </c>
      <c r="C101" s="106" t="s">
        <v>400</v>
      </c>
      <c r="D101" s="50">
        <v>43423</v>
      </c>
    </row>
    <row r="102" spans="1:4" ht="45" customHeight="1">
      <c r="A102" s="354"/>
      <c r="B102" s="55" t="s">
        <v>253</v>
      </c>
      <c r="C102" s="106" t="s">
        <v>401</v>
      </c>
      <c r="D102" s="50">
        <v>43423</v>
      </c>
    </row>
    <row r="103" spans="1:4" ht="45" customHeight="1">
      <c r="A103" s="354"/>
      <c r="B103" s="55" t="s">
        <v>253</v>
      </c>
      <c r="C103" s="106" t="s">
        <v>402</v>
      </c>
      <c r="D103" s="50">
        <v>43434</v>
      </c>
    </row>
    <row r="104" spans="1:4" ht="45" customHeight="1">
      <c r="A104" s="354"/>
      <c r="B104" s="55" t="s">
        <v>296</v>
      </c>
      <c r="C104" s="106" t="s">
        <v>403</v>
      </c>
      <c r="D104" s="50">
        <v>43434</v>
      </c>
    </row>
    <row r="105" spans="1:4" ht="45" customHeight="1">
      <c r="A105" s="354"/>
      <c r="B105" s="55" t="s">
        <v>318</v>
      </c>
      <c r="C105" s="106" t="s">
        <v>404</v>
      </c>
      <c r="D105" s="50">
        <v>43468</v>
      </c>
    </row>
    <row r="106" spans="1:4" ht="45" customHeight="1">
      <c r="A106" s="354"/>
      <c r="B106" s="55" t="s">
        <v>296</v>
      </c>
      <c r="C106" s="106" t="s">
        <v>405</v>
      </c>
      <c r="D106" s="50">
        <v>43437</v>
      </c>
    </row>
    <row r="107" spans="1:4" ht="45" customHeight="1">
      <c r="A107" s="354"/>
      <c r="B107" s="55" t="s">
        <v>318</v>
      </c>
      <c r="C107" s="106" t="s">
        <v>406</v>
      </c>
      <c r="D107" s="50">
        <v>43439</v>
      </c>
    </row>
    <row r="108" spans="1:4" ht="45" customHeight="1">
      <c r="A108" s="354"/>
      <c r="B108" s="55" t="s">
        <v>323</v>
      </c>
      <c r="C108" s="106" t="s">
        <v>407</v>
      </c>
      <c r="D108" s="50">
        <v>43440</v>
      </c>
    </row>
    <row r="109" spans="1:4" ht="45" customHeight="1">
      <c r="A109" s="354"/>
      <c r="B109" s="55" t="s">
        <v>253</v>
      </c>
      <c r="C109" s="106" t="s">
        <v>408</v>
      </c>
      <c r="D109" s="50">
        <v>43440</v>
      </c>
    </row>
    <row r="110" spans="1:4" ht="45" customHeight="1">
      <c r="A110" s="354"/>
      <c r="B110" s="55" t="s">
        <v>409</v>
      </c>
      <c r="C110" s="106" t="s">
        <v>410</v>
      </c>
      <c r="D110" s="50">
        <v>43443</v>
      </c>
    </row>
    <row r="111" spans="1:4" ht="45" customHeight="1">
      <c r="A111" s="354"/>
      <c r="B111" s="55" t="s">
        <v>318</v>
      </c>
      <c r="C111" s="106" t="s">
        <v>411</v>
      </c>
      <c r="D111" s="50">
        <v>43452</v>
      </c>
    </row>
    <row r="112" spans="1:4" ht="45" customHeight="1">
      <c r="A112" s="354"/>
      <c r="B112" s="55" t="s">
        <v>284</v>
      </c>
      <c r="C112" s="106" t="s">
        <v>412</v>
      </c>
      <c r="D112" s="50">
        <v>43451</v>
      </c>
    </row>
    <row r="113" spans="1:4" ht="45" customHeight="1">
      <c r="A113" s="354"/>
      <c r="B113" s="55" t="s">
        <v>253</v>
      </c>
      <c r="C113" s="106" t="s">
        <v>413</v>
      </c>
      <c r="D113" s="50">
        <v>43451</v>
      </c>
    </row>
    <row r="114" spans="1:4" ht="45" customHeight="1">
      <c r="A114" s="354"/>
      <c r="B114" s="55" t="s">
        <v>296</v>
      </c>
      <c r="C114" s="106" t="s">
        <v>414</v>
      </c>
      <c r="D114" s="50">
        <v>43451</v>
      </c>
    </row>
    <row r="115" spans="1:4" ht="45" customHeight="1">
      <c r="A115" s="354"/>
      <c r="B115" s="55" t="s">
        <v>253</v>
      </c>
      <c r="C115" s="106" t="s">
        <v>415</v>
      </c>
      <c r="D115" s="50">
        <v>43451</v>
      </c>
    </row>
    <row r="116" spans="1:4" ht="45" customHeight="1">
      <c r="A116" s="354"/>
      <c r="B116" s="55" t="s">
        <v>284</v>
      </c>
      <c r="C116" s="106" t="s">
        <v>416</v>
      </c>
      <c r="D116" s="50">
        <v>43497</v>
      </c>
    </row>
    <row r="117" spans="1:4" ht="45" customHeight="1">
      <c r="A117" s="354"/>
      <c r="B117" s="55" t="s">
        <v>285</v>
      </c>
      <c r="C117" s="106" t="s">
        <v>417</v>
      </c>
      <c r="D117" s="50">
        <v>43455</v>
      </c>
    </row>
    <row r="118" spans="1:4" ht="45" customHeight="1">
      <c r="A118" s="354"/>
      <c r="B118" s="55" t="s">
        <v>296</v>
      </c>
      <c r="C118" s="106" t="s">
        <v>418</v>
      </c>
      <c r="D118" s="50">
        <v>43455</v>
      </c>
    </row>
    <row r="119" spans="1:4" ht="45" customHeight="1" thickBot="1">
      <c r="A119" s="354"/>
      <c r="B119" s="129" t="s">
        <v>419</v>
      </c>
      <c r="C119" s="114" t="s">
        <v>420</v>
      </c>
      <c r="D119" s="94">
        <v>43458</v>
      </c>
    </row>
    <row r="120" spans="1:4" ht="45" customHeight="1" thickTop="1">
      <c r="A120" s="354">
        <v>2019</v>
      </c>
      <c r="B120" s="144" t="s">
        <v>374</v>
      </c>
      <c r="C120" s="155" t="s">
        <v>421</v>
      </c>
      <c r="D120" s="145">
        <v>43469</v>
      </c>
    </row>
    <row r="121" spans="1:4" ht="45" customHeight="1">
      <c r="A121" s="354"/>
      <c r="B121" s="55" t="s">
        <v>284</v>
      </c>
      <c r="C121" s="106" t="s">
        <v>422</v>
      </c>
      <c r="D121" s="50">
        <v>43472</v>
      </c>
    </row>
    <row r="122" spans="1:4" ht="45" customHeight="1">
      <c r="A122" s="354"/>
      <c r="B122" s="55" t="s">
        <v>284</v>
      </c>
      <c r="C122" s="106" t="s">
        <v>423</v>
      </c>
      <c r="D122" s="50">
        <v>43476</v>
      </c>
    </row>
    <row r="123" spans="1:4" ht="45" customHeight="1">
      <c r="A123" s="354"/>
      <c r="B123" s="55" t="s">
        <v>253</v>
      </c>
      <c r="C123" s="106" t="s">
        <v>424</v>
      </c>
      <c r="D123" s="50">
        <v>43479</v>
      </c>
    </row>
    <row r="124" spans="1:4" ht="45" customHeight="1">
      <c r="A124" s="354"/>
      <c r="B124" s="55" t="s">
        <v>296</v>
      </c>
      <c r="C124" s="106" t="s">
        <v>425</v>
      </c>
      <c r="D124" s="50">
        <v>43480</v>
      </c>
    </row>
    <row r="125" spans="1:4" ht="45" customHeight="1">
      <c r="A125" s="354"/>
      <c r="B125" s="55" t="s">
        <v>253</v>
      </c>
      <c r="C125" s="106" t="s">
        <v>426</v>
      </c>
      <c r="D125" s="50">
        <v>43480</v>
      </c>
    </row>
    <row r="126" spans="1:4" ht="45" customHeight="1">
      <c r="A126" s="354"/>
      <c r="B126" s="55" t="s">
        <v>284</v>
      </c>
      <c r="C126" s="106" t="s">
        <v>427</v>
      </c>
      <c r="D126" s="50">
        <v>43483</v>
      </c>
    </row>
    <row r="127" spans="1:4" ht="45" customHeight="1">
      <c r="A127" s="354"/>
      <c r="B127" s="55" t="s">
        <v>253</v>
      </c>
      <c r="C127" s="106" t="s">
        <v>428</v>
      </c>
      <c r="D127" s="50">
        <v>43483</v>
      </c>
    </row>
    <row r="128" spans="1:4" ht="45" customHeight="1">
      <c r="A128" s="354"/>
      <c r="B128" s="55" t="s">
        <v>323</v>
      </c>
      <c r="C128" s="106" t="s">
        <v>429</v>
      </c>
      <c r="D128" s="50">
        <v>43483</v>
      </c>
    </row>
    <row r="129" spans="1:4" ht="45" customHeight="1">
      <c r="A129" s="354"/>
      <c r="B129" s="55" t="s">
        <v>284</v>
      </c>
      <c r="C129" s="106" t="s">
        <v>430</v>
      </c>
      <c r="D129" s="50">
        <v>43489</v>
      </c>
    </row>
    <row r="130" spans="1:4" ht="45" customHeight="1">
      <c r="A130" s="354"/>
      <c r="B130" s="55" t="s">
        <v>323</v>
      </c>
      <c r="C130" s="106" t="s">
        <v>431</v>
      </c>
      <c r="D130" s="50">
        <v>43489</v>
      </c>
    </row>
    <row r="131" spans="1:4" ht="45" customHeight="1">
      <c r="A131" s="354"/>
      <c r="B131" s="55" t="s">
        <v>323</v>
      </c>
      <c r="C131" s="106" t="s">
        <v>432</v>
      </c>
      <c r="D131" s="50">
        <v>43489</v>
      </c>
    </row>
    <row r="132" spans="1:4" ht="45" customHeight="1">
      <c r="A132" s="354"/>
      <c r="B132" s="55" t="s">
        <v>253</v>
      </c>
      <c r="C132" s="106" t="s">
        <v>433</v>
      </c>
      <c r="D132" s="50">
        <v>43486</v>
      </c>
    </row>
    <row r="133" spans="1:4" ht="45" customHeight="1">
      <c r="A133" s="354"/>
      <c r="B133" s="55" t="s">
        <v>253</v>
      </c>
      <c r="C133" s="106" t="s">
        <v>434</v>
      </c>
      <c r="D133" s="50">
        <v>43489</v>
      </c>
    </row>
    <row r="134" spans="1:4" ht="45" customHeight="1">
      <c r="A134" s="354"/>
      <c r="B134" s="55" t="s">
        <v>435</v>
      </c>
      <c r="C134" s="106" t="s">
        <v>436</v>
      </c>
      <c r="D134" s="50">
        <v>43490</v>
      </c>
    </row>
    <row r="135" spans="1:4" ht="45" customHeight="1">
      <c r="A135" s="354"/>
      <c r="B135" s="55" t="s">
        <v>253</v>
      </c>
      <c r="C135" s="106" t="s">
        <v>437</v>
      </c>
      <c r="D135" s="50">
        <v>43490</v>
      </c>
    </row>
    <row r="136" spans="1:4" ht="45" customHeight="1">
      <c r="A136" s="354"/>
      <c r="B136" s="55" t="s">
        <v>285</v>
      </c>
      <c r="C136" s="106" t="s">
        <v>438</v>
      </c>
      <c r="D136" s="50">
        <v>43494</v>
      </c>
    </row>
    <row r="137" spans="1:4" ht="45" customHeight="1">
      <c r="A137" s="354"/>
      <c r="B137" s="55" t="s">
        <v>323</v>
      </c>
      <c r="C137" s="106" t="s">
        <v>439</v>
      </c>
      <c r="D137" s="50">
        <v>43494</v>
      </c>
    </row>
    <row r="138" spans="1:4" ht="45" customHeight="1">
      <c r="A138" s="354"/>
      <c r="B138" s="55" t="s">
        <v>253</v>
      </c>
      <c r="C138" s="106" t="s">
        <v>440</v>
      </c>
      <c r="D138" s="50">
        <v>43490</v>
      </c>
    </row>
    <row r="139" spans="1:4" ht="45" customHeight="1">
      <c r="A139" s="354"/>
      <c r="B139" s="55" t="s">
        <v>395</v>
      </c>
      <c r="C139" s="106" t="s">
        <v>441</v>
      </c>
      <c r="D139" s="50">
        <v>43494</v>
      </c>
    </row>
    <row r="140" spans="1:4" ht="45" customHeight="1">
      <c r="A140" s="354"/>
      <c r="B140" s="55" t="s">
        <v>285</v>
      </c>
      <c r="C140" s="106" t="s">
        <v>442</v>
      </c>
      <c r="D140" s="50">
        <v>43495</v>
      </c>
    </row>
    <row r="141" spans="1:4" ht="45" customHeight="1">
      <c r="A141" s="354"/>
      <c r="B141" s="55" t="s">
        <v>318</v>
      </c>
      <c r="C141" s="106" t="s">
        <v>443</v>
      </c>
      <c r="D141" s="50">
        <v>43494</v>
      </c>
    </row>
    <row r="142" spans="1:4" ht="45" customHeight="1">
      <c r="A142" s="354"/>
      <c r="B142" s="55" t="s">
        <v>253</v>
      </c>
      <c r="C142" s="106" t="s">
        <v>444</v>
      </c>
      <c r="D142" s="50">
        <v>43493</v>
      </c>
    </row>
    <row r="143" spans="1:4" ht="45" customHeight="1">
      <c r="A143" s="354"/>
      <c r="B143" s="55" t="s">
        <v>318</v>
      </c>
      <c r="C143" s="106" t="s">
        <v>445</v>
      </c>
      <c r="D143" s="50">
        <v>43496</v>
      </c>
    </row>
    <row r="144" spans="1:4" ht="45" customHeight="1">
      <c r="A144" s="354"/>
      <c r="B144" s="55" t="s">
        <v>323</v>
      </c>
      <c r="C144" s="106" t="s">
        <v>446</v>
      </c>
      <c r="D144" s="50">
        <v>43494</v>
      </c>
    </row>
    <row r="145" spans="1:4" ht="45" customHeight="1">
      <c r="A145" s="354"/>
      <c r="B145" s="55" t="s">
        <v>285</v>
      </c>
      <c r="C145" s="106" t="s">
        <v>447</v>
      </c>
      <c r="D145" s="50">
        <v>43501</v>
      </c>
    </row>
    <row r="146" spans="1:4" ht="45" customHeight="1">
      <c r="A146" s="354"/>
      <c r="B146" s="55" t="s">
        <v>323</v>
      </c>
      <c r="C146" s="106" t="s">
        <v>448</v>
      </c>
      <c r="D146" s="50">
        <v>43503</v>
      </c>
    </row>
    <row r="147" spans="1:4" ht="45" customHeight="1">
      <c r="A147" s="354"/>
      <c r="B147" s="55" t="s">
        <v>285</v>
      </c>
      <c r="C147" s="106" t="s">
        <v>449</v>
      </c>
      <c r="D147" s="50">
        <v>43504</v>
      </c>
    </row>
    <row r="148" spans="1:4" ht="45" customHeight="1">
      <c r="A148" s="354"/>
      <c r="B148" s="55" t="s">
        <v>285</v>
      </c>
      <c r="C148" s="106" t="s">
        <v>450</v>
      </c>
      <c r="D148" s="50">
        <v>43504</v>
      </c>
    </row>
    <row r="149" spans="1:4" ht="45" customHeight="1">
      <c r="A149" s="354"/>
      <c r="B149" s="55" t="s">
        <v>451</v>
      </c>
      <c r="C149" s="106" t="s">
        <v>452</v>
      </c>
      <c r="D149" s="50">
        <v>43507</v>
      </c>
    </row>
    <row r="150" spans="1:4" ht="45" customHeight="1">
      <c r="A150" s="354"/>
      <c r="B150" s="55" t="s">
        <v>323</v>
      </c>
      <c r="C150" s="106" t="s">
        <v>453</v>
      </c>
      <c r="D150" s="50">
        <v>43508</v>
      </c>
    </row>
    <row r="151" spans="1:4" ht="45" customHeight="1">
      <c r="A151" s="354"/>
      <c r="B151" s="55" t="s">
        <v>285</v>
      </c>
      <c r="C151" s="106" t="s">
        <v>454</v>
      </c>
      <c r="D151" s="50">
        <v>43508</v>
      </c>
    </row>
    <row r="152" spans="1:4" ht="45" customHeight="1">
      <c r="A152" s="354"/>
      <c r="B152" s="55" t="s">
        <v>318</v>
      </c>
      <c r="C152" s="106" t="s">
        <v>455</v>
      </c>
      <c r="D152" s="50">
        <v>43511</v>
      </c>
    </row>
    <row r="153" spans="1:4" ht="45" customHeight="1">
      <c r="A153" s="354"/>
      <c r="B153" s="55" t="s">
        <v>318</v>
      </c>
      <c r="C153" s="106" t="s">
        <v>456</v>
      </c>
      <c r="D153" s="50">
        <v>43514</v>
      </c>
    </row>
    <row r="154" spans="1:4" ht="45" customHeight="1">
      <c r="A154" s="354"/>
      <c r="B154" s="55" t="s">
        <v>296</v>
      </c>
      <c r="C154" s="106" t="s">
        <v>457</v>
      </c>
      <c r="D154" s="50">
        <v>43521</v>
      </c>
    </row>
    <row r="155" spans="1:4" ht="45" customHeight="1">
      <c r="A155" s="354"/>
      <c r="B155" s="55" t="s">
        <v>323</v>
      </c>
      <c r="C155" s="106" t="s">
        <v>458</v>
      </c>
      <c r="D155" s="50">
        <v>43522</v>
      </c>
    </row>
    <row r="156" spans="1:4" ht="45" customHeight="1">
      <c r="A156" s="354"/>
      <c r="B156" s="55" t="s">
        <v>395</v>
      </c>
      <c r="C156" s="106" t="s">
        <v>459</v>
      </c>
      <c r="D156" s="50">
        <v>43521</v>
      </c>
    </row>
    <row r="157" spans="1:4" ht="45" customHeight="1">
      <c r="A157" s="354"/>
      <c r="B157" s="55" t="s">
        <v>285</v>
      </c>
      <c r="C157" s="106" t="s">
        <v>460</v>
      </c>
      <c r="D157" s="50">
        <v>43521</v>
      </c>
    </row>
    <row r="158" spans="1:4" ht="45" customHeight="1">
      <c r="A158" s="354"/>
      <c r="B158" s="55" t="s">
        <v>451</v>
      </c>
      <c r="C158" s="106" t="s">
        <v>461</v>
      </c>
      <c r="D158" s="50">
        <v>43524</v>
      </c>
    </row>
    <row r="159" spans="1:4" ht="45" customHeight="1">
      <c r="A159" s="354"/>
      <c r="B159" s="55" t="s">
        <v>296</v>
      </c>
      <c r="C159" s="106" t="s">
        <v>462</v>
      </c>
      <c r="D159" s="50">
        <v>43524</v>
      </c>
    </row>
    <row r="160" spans="1:4" ht="45" customHeight="1">
      <c r="A160" s="354"/>
      <c r="B160" s="55" t="s">
        <v>296</v>
      </c>
      <c r="C160" s="106" t="s">
        <v>463</v>
      </c>
      <c r="D160" s="50">
        <v>43525</v>
      </c>
    </row>
    <row r="161" spans="1:4" ht="45" customHeight="1">
      <c r="A161" s="354"/>
      <c r="B161" s="55" t="s">
        <v>253</v>
      </c>
      <c r="C161" s="106" t="s">
        <v>464</v>
      </c>
      <c r="D161" s="50">
        <v>43528</v>
      </c>
    </row>
    <row r="162" spans="1:4" ht="45" customHeight="1">
      <c r="A162" s="354"/>
      <c r="B162" s="55" t="s">
        <v>435</v>
      </c>
      <c r="C162" s="106" t="s">
        <v>465</v>
      </c>
      <c r="D162" s="50">
        <v>43528</v>
      </c>
    </row>
    <row r="163" spans="1:4" ht="45" customHeight="1">
      <c r="A163" s="354"/>
      <c r="B163" s="55" t="s">
        <v>296</v>
      </c>
      <c r="C163" s="106" t="s">
        <v>466</v>
      </c>
      <c r="D163" s="50">
        <v>43528</v>
      </c>
    </row>
    <row r="164" spans="1:4" ht="50.1" customHeight="1">
      <c r="A164" s="354"/>
      <c r="B164" s="55" t="s">
        <v>296</v>
      </c>
      <c r="C164" s="106" t="s">
        <v>467</v>
      </c>
      <c r="D164" s="50">
        <v>43529</v>
      </c>
    </row>
    <row r="165" spans="1:4" ht="45" customHeight="1">
      <c r="A165" s="354"/>
      <c r="B165" s="55" t="s">
        <v>253</v>
      </c>
      <c r="C165" s="106" t="s">
        <v>468</v>
      </c>
      <c r="D165" s="50">
        <v>43536</v>
      </c>
    </row>
    <row r="166" spans="1:4" ht="45" customHeight="1">
      <c r="A166" s="354"/>
      <c r="B166" s="55" t="s">
        <v>285</v>
      </c>
      <c r="C166" s="106" t="s">
        <v>469</v>
      </c>
      <c r="D166" s="50">
        <v>43536</v>
      </c>
    </row>
    <row r="167" spans="1:4" ht="45" customHeight="1">
      <c r="A167" s="354"/>
      <c r="B167" s="55" t="s">
        <v>323</v>
      </c>
      <c r="C167" s="106" t="s">
        <v>470</v>
      </c>
      <c r="D167" s="50">
        <v>43535</v>
      </c>
    </row>
    <row r="168" spans="1:4" ht="45" customHeight="1">
      <c r="A168" s="354"/>
      <c r="B168" s="55" t="s">
        <v>318</v>
      </c>
      <c r="C168" s="106" t="s">
        <v>471</v>
      </c>
      <c r="D168" s="50">
        <v>43531</v>
      </c>
    </row>
    <row r="169" spans="1:4" ht="45" customHeight="1">
      <c r="A169" s="354"/>
      <c r="B169" s="55" t="s">
        <v>323</v>
      </c>
      <c r="C169" s="106" t="s">
        <v>472</v>
      </c>
      <c r="D169" s="50">
        <v>43536</v>
      </c>
    </row>
    <row r="170" spans="1:4" ht="45" customHeight="1">
      <c r="A170" s="354"/>
      <c r="B170" s="55" t="s">
        <v>323</v>
      </c>
      <c r="C170" s="106" t="s">
        <v>473</v>
      </c>
      <c r="D170" s="50">
        <v>43535</v>
      </c>
    </row>
    <row r="171" spans="1:4" ht="45" customHeight="1">
      <c r="A171" s="354"/>
      <c r="B171" s="55" t="s">
        <v>284</v>
      </c>
      <c r="C171" s="106" t="s">
        <v>474</v>
      </c>
      <c r="D171" s="50">
        <v>43536</v>
      </c>
    </row>
    <row r="172" spans="1:4" ht="45" customHeight="1">
      <c r="A172" s="354"/>
      <c r="B172" s="55" t="s">
        <v>253</v>
      </c>
      <c r="C172" s="106" t="s">
        <v>475</v>
      </c>
      <c r="D172" s="50">
        <v>43535</v>
      </c>
    </row>
    <row r="173" spans="1:4" ht="45" customHeight="1">
      <c r="A173" s="354"/>
      <c r="B173" s="55" t="s">
        <v>476</v>
      </c>
      <c r="C173" s="106" t="s">
        <v>477</v>
      </c>
      <c r="D173" s="50">
        <v>43535</v>
      </c>
    </row>
    <row r="174" spans="1:4" ht="45" customHeight="1">
      <c r="A174" s="354"/>
      <c r="B174" s="55" t="s">
        <v>318</v>
      </c>
      <c r="C174" s="106" t="s">
        <v>478</v>
      </c>
      <c r="D174" s="50">
        <v>43536</v>
      </c>
    </row>
    <row r="175" spans="1:4" ht="45" customHeight="1">
      <c r="A175" s="354"/>
      <c r="B175" s="55" t="s">
        <v>296</v>
      </c>
      <c r="C175" s="106" t="s">
        <v>479</v>
      </c>
      <c r="D175" s="50">
        <v>43551</v>
      </c>
    </row>
    <row r="176" spans="1:4" ht="45" customHeight="1">
      <c r="A176" s="354"/>
      <c r="B176" s="55" t="s">
        <v>435</v>
      </c>
      <c r="C176" s="106" t="s">
        <v>480</v>
      </c>
      <c r="D176" s="50">
        <v>43550</v>
      </c>
    </row>
    <row r="177" spans="1:4" ht="45" customHeight="1">
      <c r="A177" s="354"/>
      <c r="B177" s="55" t="s">
        <v>253</v>
      </c>
      <c r="C177" s="106" t="s">
        <v>481</v>
      </c>
      <c r="D177" s="50">
        <v>43550</v>
      </c>
    </row>
    <row r="178" spans="1:4" ht="45" customHeight="1">
      <c r="A178" s="354"/>
      <c r="B178" s="55" t="s">
        <v>451</v>
      </c>
      <c r="C178" s="106" t="s">
        <v>482</v>
      </c>
      <c r="D178" s="50">
        <v>43551</v>
      </c>
    </row>
    <row r="179" spans="1:4" ht="45" customHeight="1">
      <c r="A179" s="354"/>
      <c r="B179" s="55" t="s">
        <v>318</v>
      </c>
      <c r="C179" s="106" t="s">
        <v>483</v>
      </c>
      <c r="D179" s="50">
        <v>43553</v>
      </c>
    </row>
    <row r="180" spans="1:4" ht="45" customHeight="1">
      <c r="A180" s="354"/>
      <c r="B180" s="55" t="s">
        <v>285</v>
      </c>
      <c r="C180" s="106" t="s">
        <v>484</v>
      </c>
      <c r="D180" s="50">
        <v>43553</v>
      </c>
    </row>
    <row r="181" spans="1:4" ht="45" customHeight="1">
      <c r="A181" s="354"/>
      <c r="B181" s="55" t="s">
        <v>253</v>
      </c>
      <c r="C181" s="106" t="s">
        <v>485</v>
      </c>
      <c r="D181" s="50">
        <v>43549</v>
      </c>
    </row>
    <row r="182" spans="1:4" ht="45" customHeight="1">
      <c r="A182" s="354"/>
      <c r="B182" s="55" t="s">
        <v>253</v>
      </c>
      <c r="C182" s="106" t="s">
        <v>486</v>
      </c>
      <c r="D182" s="50">
        <v>43550</v>
      </c>
    </row>
    <row r="183" spans="1:4" ht="45" customHeight="1">
      <c r="A183" s="354"/>
      <c r="B183" s="55" t="s">
        <v>284</v>
      </c>
      <c r="C183" s="106" t="s">
        <v>487</v>
      </c>
      <c r="D183" s="50">
        <v>43552</v>
      </c>
    </row>
    <row r="184" spans="1:4" ht="45" customHeight="1">
      <c r="A184" s="354"/>
      <c r="B184" s="55" t="s">
        <v>323</v>
      </c>
      <c r="C184" s="106" t="s">
        <v>488</v>
      </c>
      <c r="D184" s="50">
        <v>43560</v>
      </c>
    </row>
    <row r="185" spans="1:4" ht="45" customHeight="1">
      <c r="A185" s="354"/>
      <c r="B185" s="55" t="s">
        <v>323</v>
      </c>
      <c r="C185" s="106" t="s">
        <v>489</v>
      </c>
      <c r="D185" s="50">
        <v>43556</v>
      </c>
    </row>
    <row r="186" spans="1:4" ht="45" customHeight="1">
      <c r="A186" s="354"/>
      <c r="B186" s="55" t="s">
        <v>253</v>
      </c>
      <c r="C186" s="106" t="s">
        <v>490</v>
      </c>
      <c r="D186" s="50">
        <v>43557</v>
      </c>
    </row>
    <row r="187" spans="1:4" ht="45" customHeight="1">
      <c r="A187" s="354"/>
      <c r="B187" s="55" t="s">
        <v>323</v>
      </c>
      <c r="C187" s="106" t="s">
        <v>491</v>
      </c>
      <c r="D187" s="50">
        <v>43559</v>
      </c>
    </row>
    <row r="188" spans="1:4" ht="45" customHeight="1">
      <c r="A188" s="354"/>
      <c r="B188" s="55" t="s">
        <v>285</v>
      </c>
      <c r="C188" s="106" t="s">
        <v>492</v>
      </c>
      <c r="D188" s="50">
        <v>43559</v>
      </c>
    </row>
    <row r="189" spans="1:4" ht="45" customHeight="1">
      <c r="A189" s="354"/>
      <c r="B189" s="55" t="s">
        <v>435</v>
      </c>
      <c r="C189" s="106" t="s">
        <v>493</v>
      </c>
      <c r="D189" s="50">
        <v>43562</v>
      </c>
    </row>
    <row r="190" spans="1:4" ht="45" customHeight="1">
      <c r="A190" s="354"/>
      <c r="B190" s="55" t="s">
        <v>285</v>
      </c>
      <c r="C190" s="106" t="s">
        <v>494</v>
      </c>
      <c r="D190" s="50">
        <v>43560</v>
      </c>
    </row>
    <row r="191" spans="1:4" ht="45" customHeight="1">
      <c r="A191" s="354"/>
      <c r="B191" s="55" t="s">
        <v>285</v>
      </c>
      <c r="C191" s="106" t="s">
        <v>495</v>
      </c>
      <c r="D191" s="50">
        <v>43569</v>
      </c>
    </row>
    <row r="192" spans="1:4" ht="45" customHeight="1">
      <c r="A192" s="354"/>
      <c r="B192" s="55" t="s">
        <v>285</v>
      </c>
      <c r="C192" s="106" t="s">
        <v>496</v>
      </c>
      <c r="D192" s="50">
        <v>43565</v>
      </c>
    </row>
    <row r="193" spans="1:4" ht="45" customHeight="1">
      <c r="A193" s="354"/>
      <c r="B193" s="55" t="s">
        <v>285</v>
      </c>
      <c r="C193" s="106" t="s">
        <v>497</v>
      </c>
      <c r="D193" s="50">
        <v>43563</v>
      </c>
    </row>
    <row r="194" spans="1:4" ht="45" customHeight="1">
      <c r="A194" s="354"/>
      <c r="B194" s="55" t="s">
        <v>253</v>
      </c>
      <c r="C194" s="106" t="s">
        <v>498</v>
      </c>
      <c r="D194" s="50">
        <v>43569</v>
      </c>
    </row>
    <row r="195" spans="1:4" ht="45" customHeight="1">
      <c r="A195" s="354"/>
      <c r="B195" s="55" t="s">
        <v>323</v>
      </c>
      <c r="C195" s="106" t="s">
        <v>499</v>
      </c>
      <c r="D195" s="50">
        <v>43565</v>
      </c>
    </row>
    <row r="196" spans="1:4" ht="45" customHeight="1">
      <c r="A196" s="354"/>
      <c r="B196" s="55" t="s">
        <v>285</v>
      </c>
      <c r="C196" s="106" t="s">
        <v>500</v>
      </c>
      <c r="D196" s="50">
        <v>43565</v>
      </c>
    </row>
    <row r="197" spans="1:4" ht="45" customHeight="1">
      <c r="A197" s="354"/>
      <c r="B197" s="55" t="s">
        <v>323</v>
      </c>
      <c r="C197" s="106" t="s">
        <v>501</v>
      </c>
      <c r="D197" s="50">
        <v>43569</v>
      </c>
    </row>
    <row r="198" spans="1:4" ht="45" customHeight="1">
      <c r="A198" s="354"/>
      <c r="B198" s="55" t="s">
        <v>285</v>
      </c>
      <c r="C198" s="106" t="s">
        <v>502</v>
      </c>
      <c r="D198" s="50">
        <v>43564</v>
      </c>
    </row>
    <row r="199" spans="1:4" ht="45" customHeight="1">
      <c r="A199" s="354"/>
      <c r="B199" s="55" t="s">
        <v>253</v>
      </c>
      <c r="C199" s="106" t="s">
        <v>503</v>
      </c>
      <c r="D199" s="50">
        <v>43570</v>
      </c>
    </row>
    <row r="200" spans="1:4" ht="45" customHeight="1">
      <c r="A200" s="354"/>
      <c r="B200" s="55" t="s">
        <v>253</v>
      </c>
      <c r="C200" s="106" t="s">
        <v>504</v>
      </c>
      <c r="D200" s="50">
        <v>43570</v>
      </c>
    </row>
    <row r="201" spans="1:4" ht="45" customHeight="1">
      <c r="A201" s="354"/>
      <c r="B201" s="55" t="s">
        <v>285</v>
      </c>
      <c r="C201" s="106" t="s">
        <v>505</v>
      </c>
      <c r="D201" s="50">
        <v>43573</v>
      </c>
    </row>
    <row r="202" spans="1:4" ht="45" customHeight="1">
      <c r="A202" s="354"/>
      <c r="B202" s="55" t="s">
        <v>253</v>
      </c>
      <c r="C202" s="106" t="s">
        <v>506</v>
      </c>
      <c r="D202" s="50">
        <v>43573</v>
      </c>
    </row>
    <row r="203" spans="1:4" ht="45" customHeight="1">
      <c r="A203" s="354"/>
      <c r="B203" s="55" t="s">
        <v>285</v>
      </c>
      <c r="C203" s="106" t="s">
        <v>507</v>
      </c>
      <c r="D203" s="50">
        <v>43577</v>
      </c>
    </row>
    <row r="204" spans="1:4" ht="45" customHeight="1">
      <c r="A204" s="354"/>
      <c r="B204" s="55" t="s">
        <v>285</v>
      </c>
      <c r="C204" s="106" t="s">
        <v>508</v>
      </c>
      <c r="D204" s="50">
        <v>43570</v>
      </c>
    </row>
    <row r="205" spans="1:4" ht="45" customHeight="1">
      <c r="A205" s="354"/>
      <c r="B205" s="55" t="s">
        <v>285</v>
      </c>
      <c r="C205" s="106" t="s">
        <v>509</v>
      </c>
      <c r="D205" s="50">
        <v>43571</v>
      </c>
    </row>
    <row r="206" spans="1:4" ht="45" customHeight="1">
      <c r="A206" s="354"/>
      <c r="B206" s="55" t="s">
        <v>253</v>
      </c>
      <c r="C206" s="106" t="s">
        <v>510</v>
      </c>
      <c r="D206" s="50">
        <v>43570</v>
      </c>
    </row>
    <row r="207" spans="1:4" ht="45" customHeight="1">
      <c r="A207" s="354"/>
      <c r="B207" s="55" t="s">
        <v>285</v>
      </c>
      <c r="C207" s="106" t="s">
        <v>511</v>
      </c>
      <c r="D207" s="50">
        <v>43577</v>
      </c>
    </row>
    <row r="208" spans="1:4" ht="45" customHeight="1">
      <c r="A208" s="354"/>
      <c r="B208" s="55" t="s">
        <v>253</v>
      </c>
      <c r="C208" s="106" t="s">
        <v>512</v>
      </c>
      <c r="D208" s="50">
        <v>43571</v>
      </c>
    </row>
    <row r="209" spans="1:4" ht="45" customHeight="1">
      <c r="A209" s="354"/>
      <c r="B209" s="55" t="s">
        <v>323</v>
      </c>
      <c r="C209" s="106" t="s">
        <v>513</v>
      </c>
      <c r="D209" s="50">
        <v>43574</v>
      </c>
    </row>
    <row r="210" spans="1:4" ht="45" customHeight="1">
      <c r="A210" s="354"/>
      <c r="B210" s="55" t="s">
        <v>285</v>
      </c>
      <c r="C210" s="106" t="s">
        <v>514</v>
      </c>
      <c r="D210" s="50">
        <v>43570</v>
      </c>
    </row>
    <row r="211" spans="1:4" ht="45" customHeight="1">
      <c r="A211" s="354"/>
      <c r="B211" s="55" t="s">
        <v>284</v>
      </c>
      <c r="C211" s="106" t="s">
        <v>515</v>
      </c>
      <c r="D211" s="50">
        <v>43574</v>
      </c>
    </row>
    <row r="212" spans="1:4" ht="45" customHeight="1">
      <c r="A212" s="354"/>
      <c r="B212" s="55" t="s">
        <v>253</v>
      </c>
      <c r="C212" s="106" t="s">
        <v>516</v>
      </c>
      <c r="D212" s="50">
        <v>43574</v>
      </c>
    </row>
    <row r="213" spans="1:4" ht="45" customHeight="1">
      <c r="A213" s="354"/>
      <c r="B213" s="55" t="s">
        <v>285</v>
      </c>
      <c r="C213" s="106" t="s">
        <v>517</v>
      </c>
      <c r="D213" s="50">
        <v>43578</v>
      </c>
    </row>
    <row r="214" spans="1:4" ht="45" customHeight="1">
      <c r="A214" s="354"/>
      <c r="B214" s="55" t="s">
        <v>435</v>
      </c>
      <c r="C214" s="106" t="s">
        <v>518</v>
      </c>
      <c r="D214" s="50">
        <v>43578</v>
      </c>
    </row>
    <row r="215" spans="1:4" ht="45" customHeight="1">
      <c r="A215" s="354"/>
      <c r="B215" s="55" t="s">
        <v>318</v>
      </c>
      <c r="C215" s="106" t="s">
        <v>519</v>
      </c>
      <c r="D215" s="50">
        <v>43581</v>
      </c>
    </row>
    <row r="216" spans="1:4" ht="45" customHeight="1">
      <c r="A216" s="354"/>
      <c r="B216" s="55" t="s">
        <v>285</v>
      </c>
      <c r="C216" s="106" t="s">
        <v>520</v>
      </c>
      <c r="D216" s="50">
        <v>43579</v>
      </c>
    </row>
    <row r="217" spans="1:4" ht="45" customHeight="1">
      <c r="A217" s="354"/>
      <c r="B217" s="55" t="s">
        <v>285</v>
      </c>
      <c r="C217" s="106" t="s">
        <v>521</v>
      </c>
      <c r="D217" s="50">
        <v>43578</v>
      </c>
    </row>
    <row r="218" spans="1:4" ht="45" customHeight="1">
      <c r="A218" s="354"/>
      <c r="B218" s="55" t="s">
        <v>435</v>
      </c>
      <c r="C218" s="106" t="s">
        <v>522</v>
      </c>
      <c r="D218" s="50">
        <v>43581</v>
      </c>
    </row>
    <row r="219" spans="1:4" ht="45" customHeight="1">
      <c r="A219" s="354"/>
      <c r="B219" s="55" t="s">
        <v>285</v>
      </c>
      <c r="C219" s="106" t="s">
        <v>523</v>
      </c>
      <c r="D219" s="50">
        <v>43581</v>
      </c>
    </row>
    <row r="220" spans="1:4" ht="45" customHeight="1">
      <c r="A220" s="354"/>
      <c r="B220" s="55" t="s">
        <v>451</v>
      </c>
      <c r="C220" s="106" t="s">
        <v>524</v>
      </c>
      <c r="D220" s="50">
        <v>43581</v>
      </c>
    </row>
    <row r="221" spans="1:4" ht="45" customHeight="1">
      <c r="A221" s="354"/>
      <c r="B221" s="55" t="s">
        <v>296</v>
      </c>
      <c r="C221" s="106" t="s">
        <v>525</v>
      </c>
      <c r="D221" s="50">
        <v>43587</v>
      </c>
    </row>
    <row r="222" spans="1:4" ht="45" customHeight="1">
      <c r="A222" s="354"/>
      <c r="B222" s="55" t="s">
        <v>296</v>
      </c>
      <c r="C222" s="106" t="s">
        <v>526</v>
      </c>
      <c r="D222" s="50">
        <v>43587</v>
      </c>
    </row>
    <row r="223" spans="1:4" ht="45" customHeight="1">
      <c r="A223" s="354"/>
      <c r="B223" s="55" t="s">
        <v>285</v>
      </c>
      <c r="C223" s="106" t="s">
        <v>527</v>
      </c>
      <c r="D223" s="50">
        <v>43588</v>
      </c>
    </row>
    <row r="224" spans="1:4" ht="45" customHeight="1">
      <c r="A224" s="354"/>
      <c r="B224" s="55" t="s">
        <v>435</v>
      </c>
      <c r="C224" s="106" t="s">
        <v>429</v>
      </c>
      <c r="D224" s="50">
        <v>43584</v>
      </c>
    </row>
    <row r="225" spans="1:4" ht="45" customHeight="1">
      <c r="A225" s="354"/>
      <c r="B225" s="55" t="s">
        <v>318</v>
      </c>
      <c r="C225" s="106" t="s">
        <v>528</v>
      </c>
      <c r="D225" s="50">
        <v>43585</v>
      </c>
    </row>
    <row r="226" spans="1:4" ht="45" customHeight="1">
      <c r="A226" s="354"/>
      <c r="B226" s="55" t="s">
        <v>285</v>
      </c>
      <c r="C226" s="106" t="s">
        <v>514</v>
      </c>
      <c r="D226" s="50">
        <v>43584</v>
      </c>
    </row>
    <row r="227" spans="1:4" ht="45" customHeight="1">
      <c r="A227" s="354"/>
      <c r="B227" s="55" t="s">
        <v>318</v>
      </c>
      <c r="C227" s="106" t="s">
        <v>529</v>
      </c>
      <c r="D227" s="50">
        <v>43588</v>
      </c>
    </row>
    <row r="228" spans="1:4" ht="45" customHeight="1">
      <c r="A228" s="354"/>
      <c r="B228" s="55" t="s">
        <v>318</v>
      </c>
      <c r="C228" s="106" t="s">
        <v>530</v>
      </c>
      <c r="D228" s="50">
        <v>43587</v>
      </c>
    </row>
    <row r="229" spans="1:4" ht="45" customHeight="1">
      <c r="A229" s="354"/>
      <c r="B229" s="55" t="s">
        <v>296</v>
      </c>
      <c r="C229" s="106" t="s">
        <v>531</v>
      </c>
      <c r="D229" s="50">
        <v>43584</v>
      </c>
    </row>
    <row r="230" spans="1:4" ht="45" customHeight="1">
      <c r="A230" s="354"/>
      <c r="B230" s="55" t="s">
        <v>323</v>
      </c>
      <c r="C230" s="106" t="s">
        <v>429</v>
      </c>
      <c r="D230" s="50">
        <v>43585</v>
      </c>
    </row>
    <row r="231" spans="1:4" ht="45" customHeight="1">
      <c r="A231" s="354"/>
      <c r="B231" s="55" t="s">
        <v>285</v>
      </c>
      <c r="C231" s="106" t="s">
        <v>532</v>
      </c>
      <c r="D231" s="50">
        <v>43588</v>
      </c>
    </row>
    <row r="232" spans="1:4" ht="45" customHeight="1">
      <c r="A232" s="354"/>
      <c r="B232" s="55" t="s">
        <v>435</v>
      </c>
      <c r="C232" s="106" t="s">
        <v>533</v>
      </c>
      <c r="D232" s="50">
        <v>43592</v>
      </c>
    </row>
    <row r="233" spans="1:4" ht="45" customHeight="1">
      <c r="A233" s="354"/>
      <c r="B233" s="55" t="s">
        <v>323</v>
      </c>
      <c r="C233" s="106" t="s">
        <v>534</v>
      </c>
      <c r="D233" s="50">
        <v>43591</v>
      </c>
    </row>
    <row r="234" spans="1:4" ht="45" customHeight="1">
      <c r="A234" s="354"/>
      <c r="B234" s="55" t="s">
        <v>285</v>
      </c>
      <c r="C234" s="106" t="s">
        <v>535</v>
      </c>
      <c r="D234" s="50">
        <v>43592</v>
      </c>
    </row>
    <row r="235" spans="1:4" ht="45" customHeight="1">
      <c r="A235" s="354"/>
      <c r="B235" s="55" t="s">
        <v>285</v>
      </c>
      <c r="C235" s="106" t="s">
        <v>536</v>
      </c>
      <c r="D235" s="50">
        <v>43592</v>
      </c>
    </row>
    <row r="236" spans="1:4" ht="45" customHeight="1">
      <c r="A236" s="354"/>
      <c r="B236" s="55" t="s">
        <v>285</v>
      </c>
      <c r="C236" s="106" t="s">
        <v>537</v>
      </c>
      <c r="D236" s="50">
        <v>43597</v>
      </c>
    </row>
    <row r="237" spans="1:4" ht="45" customHeight="1">
      <c r="A237" s="354"/>
      <c r="B237" s="55" t="s">
        <v>285</v>
      </c>
      <c r="C237" s="106" t="s">
        <v>538</v>
      </c>
      <c r="D237" s="50">
        <v>43592</v>
      </c>
    </row>
    <row r="238" spans="1:4" ht="45" customHeight="1">
      <c r="A238" s="354"/>
      <c r="B238" s="55" t="s">
        <v>285</v>
      </c>
      <c r="C238" s="106" t="s">
        <v>539</v>
      </c>
      <c r="D238" s="50">
        <v>43592</v>
      </c>
    </row>
    <row r="239" spans="1:4" ht="45" customHeight="1">
      <c r="A239" s="354"/>
      <c r="B239" s="55" t="s">
        <v>253</v>
      </c>
      <c r="C239" s="106" t="s">
        <v>540</v>
      </c>
      <c r="D239" s="50">
        <v>43595</v>
      </c>
    </row>
    <row r="240" spans="1:4" ht="45" customHeight="1">
      <c r="A240" s="354"/>
      <c r="B240" s="55" t="s">
        <v>285</v>
      </c>
      <c r="C240" s="106" t="s">
        <v>541</v>
      </c>
      <c r="D240" s="50">
        <v>43597</v>
      </c>
    </row>
    <row r="241" spans="1:4" ht="45" customHeight="1">
      <c r="A241" s="354"/>
      <c r="B241" s="55" t="s">
        <v>284</v>
      </c>
      <c r="C241" s="106" t="s">
        <v>542</v>
      </c>
      <c r="D241" s="50">
        <v>43593</v>
      </c>
    </row>
    <row r="242" spans="1:4" ht="45" customHeight="1">
      <c r="A242" s="354"/>
      <c r="B242" s="55" t="s">
        <v>284</v>
      </c>
      <c r="C242" s="106" t="s">
        <v>543</v>
      </c>
      <c r="D242" s="50">
        <v>43591</v>
      </c>
    </row>
    <row r="243" spans="1:4" ht="45" customHeight="1">
      <c r="A243" s="354"/>
      <c r="B243" s="55" t="s">
        <v>323</v>
      </c>
      <c r="C243" s="106" t="s">
        <v>544</v>
      </c>
      <c r="D243" s="50">
        <v>43600</v>
      </c>
    </row>
    <row r="244" spans="1:4" ht="45" customHeight="1">
      <c r="A244" s="354"/>
      <c r="B244" s="55" t="s">
        <v>323</v>
      </c>
      <c r="C244" s="106" t="s">
        <v>545</v>
      </c>
      <c r="D244" s="50">
        <v>43599</v>
      </c>
    </row>
    <row r="245" spans="1:4" ht="45" customHeight="1">
      <c r="A245" s="354"/>
      <c r="B245" s="55" t="s">
        <v>285</v>
      </c>
      <c r="C245" s="106" t="s">
        <v>546</v>
      </c>
      <c r="D245" s="50">
        <v>43599</v>
      </c>
    </row>
    <row r="246" spans="1:4" ht="45" customHeight="1">
      <c r="A246" s="354"/>
      <c r="B246" s="55" t="s">
        <v>285</v>
      </c>
      <c r="C246" s="106" t="s">
        <v>547</v>
      </c>
      <c r="D246" s="50">
        <v>43600</v>
      </c>
    </row>
    <row r="247" spans="1:4" ht="45" customHeight="1">
      <c r="A247" s="354"/>
      <c r="B247" s="55" t="s">
        <v>285</v>
      </c>
      <c r="C247" s="106" t="s">
        <v>548</v>
      </c>
      <c r="D247" s="50">
        <v>43602</v>
      </c>
    </row>
    <row r="248" spans="1:4" ht="45" customHeight="1">
      <c r="A248" s="354"/>
      <c r="B248" s="55" t="s">
        <v>284</v>
      </c>
      <c r="C248" s="106" t="s">
        <v>549</v>
      </c>
      <c r="D248" s="50">
        <v>43602</v>
      </c>
    </row>
    <row r="249" spans="1:4" ht="45" customHeight="1">
      <c r="A249" s="354"/>
      <c r="B249" s="55" t="s">
        <v>284</v>
      </c>
      <c r="C249" s="106" t="s">
        <v>550</v>
      </c>
      <c r="D249" s="50">
        <v>43600</v>
      </c>
    </row>
    <row r="250" spans="1:4" ht="45" customHeight="1">
      <c r="A250" s="354"/>
      <c r="B250" s="55" t="s">
        <v>551</v>
      </c>
      <c r="C250" s="106" t="s">
        <v>552</v>
      </c>
      <c r="D250" s="50">
        <v>43605</v>
      </c>
    </row>
    <row r="251" spans="1:4" ht="45" customHeight="1">
      <c r="A251" s="354"/>
      <c r="B251" s="55" t="s">
        <v>285</v>
      </c>
      <c r="C251" s="106" t="s">
        <v>553</v>
      </c>
      <c r="D251" s="50">
        <v>43606</v>
      </c>
    </row>
    <row r="252" spans="1:4" ht="45" customHeight="1">
      <c r="A252" s="354"/>
      <c r="B252" s="55" t="s">
        <v>323</v>
      </c>
      <c r="C252" s="106" t="s">
        <v>554</v>
      </c>
      <c r="D252" s="50">
        <v>43606</v>
      </c>
    </row>
    <row r="253" spans="1:4" ht="45" customHeight="1">
      <c r="A253" s="354"/>
      <c r="B253" s="55" t="s">
        <v>435</v>
      </c>
      <c r="C253" s="106" t="s">
        <v>555</v>
      </c>
      <c r="D253" s="50">
        <v>43606</v>
      </c>
    </row>
    <row r="254" spans="1:4" ht="45" customHeight="1">
      <c r="A254" s="354"/>
      <c r="B254" s="55" t="s">
        <v>323</v>
      </c>
      <c r="C254" s="106" t="s">
        <v>556</v>
      </c>
      <c r="D254" s="50">
        <v>43606</v>
      </c>
    </row>
    <row r="255" spans="1:4" ht="45" customHeight="1">
      <c r="A255" s="354"/>
      <c r="B255" s="55" t="s">
        <v>292</v>
      </c>
      <c r="C255" s="106" t="s">
        <v>557</v>
      </c>
      <c r="D255" s="50">
        <v>43605</v>
      </c>
    </row>
    <row r="256" spans="1:4" ht="45" customHeight="1">
      <c r="A256" s="354"/>
      <c r="B256" s="55" t="s">
        <v>558</v>
      </c>
      <c r="C256" s="106" t="s">
        <v>559</v>
      </c>
      <c r="D256" s="50">
        <v>43605</v>
      </c>
    </row>
    <row r="257" spans="1:4" ht="45" customHeight="1">
      <c r="A257" s="354"/>
      <c r="B257" s="55" t="s">
        <v>323</v>
      </c>
      <c r="C257" s="106" t="s">
        <v>560</v>
      </c>
      <c r="D257" s="50">
        <v>43611</v>
      </c>
    </row>
    <row r="258" spans="1:4" ht="45" customHeight="1">
      <c r="A258" s="354"/>
      <c r="B258" s="55" t="s">
        <v>285</v>
      </c>
      <c r="C258" s="106" t="s">
        <v>561</v>
      </c>
      <c r="D258" s="50">
        <v>43611</v>
      </c>
    </row>
    <row r="259" spans="1:4" ht="45" customHeight="1">
      <c r="A259" s="354"/>
      <c r="B259" s="55" t="s">
        <v>253</v>
      </c>
      <c r="C259" s="106" t="s">
        <v>562</v>
      </c>
      <c r="D259" s="50">
        <v>43612</v>
      </c>
    </row>
    <row r="260" spans="1:4" ht="45" customHeight="1">
      <c r="A260" s="354"/>
      <c r="B260" s="55" t="s">
        <v>253</v>
      </c>
      <c r="C260" s="106" t="s">
        <v>563</v>
      </c>
      <c r="D260" s="50">
        <v>43612</v>
      </c>
    </row>
    <row r="261" spans="1:4" ht="45" customHeight="1">
      <c r="A261" s="354"/>
      <c r="B261" s="55" t="s">
        <v>296</v>
      </c>
      <c r="C261" s="106" t="s">
        <v>564</v>
      </c>
      <c r="D261" s="50">
        <v>43615</v>
      </c>
    </row>
    <row r="262" spans="1:4" ht="45" customHeight="1">
      <c r="A262" s="354"/>
      <c r="B262" s="55" t="s">
        <v>323</v>
      </c>
      <c r="C262" s="106" t="s">
        <v>565</v>
      </c>
      <c r="D262" s="50">
        <v>43612</v>
      </c>
    </row>
    <row r="263" spans="1:4" ht="45" customHeight="1">
      <c r="A263" s="354"/>
      <c r="B263" s="55" t="s">
        <v>318</v>
      </c>
      <c r="C263" s="106" t="s">
        <v>566</v>
      </c>
      <c r="D263" s="50">
        <v>43613</v>
      </c>
    </row>
    <row r="264" spans="1:4" ht="45" customHeight="1">
      <c r="A264" s="354"/>
      <c r="B264" s="55" t="s">
        <v>253</v>
      </c>
      <c r="C264" s="106" t="s">
        <v>567</v>
      </c>
      <c r="D264" s="50">
        <v>43621</v>
      </c>
    </row>
    <row r="265" spans="1:4" ht="45" customHeight="1">
      <c r="A265" s="354"/>
      <c r="B265" s="55" t="s">
        <v>318</v>
      </c>
      <c r="C265" s="106" t="s">
        <v>568</v>
      </c>
      <c r="D265" s="50">
        <v>43620</v>
      </c>
    </row>
    <row r="266" spans="1:4" ht="45" customHeight="1">
      <c r="A266" s="354"/>
      <c r="B266" s="55" t="s">
        <v>569</v>
      </c>
      <c r="C266" s="106" t="s">
        <v>570</v>
      </c>
      <c r="D266" s="50">
        <v>43619</v>
      </c>
    </row>
    <row r="267" spans="1:4" ht="45" customHeight="1">
      <c r="A267" s="354"/>
      <c r="B267" s="55" t="s">
        <v>571</v>
      </c>
      <c r="C267" s="106" t="s">
        <v>572</v>
      </c>
      <c r="D267" s="50">
        <v>43628</v>
      </c>
    </row>
    <row r="268" spans="1:4" ht="45" customHeight="1">
      <c r="A268" s="354"/>
      <c r="B268" s="55" t="s">
        <v>451</v>
      </c>
      <c r="C268" s="106" t="s">
        <v>573</v>
      </c>
      <c r="D268" s="50">
        <v>43630</v>
      </c>
    </row>
    <row r="269" spans="1:4" ht="45" customHeight="1">
      <c r="A269" s="354"/>
      <c r="B269" s="55" t="s">
        <v>285</v>
      </c>
      <c r="C269" s="106" t="s">
        <v>574</v>
      </c>
      <c r="D269" s="50">
        <v>43630</v>
      </c>
    </row>
    <row r="270" spans="1:4" ht="45" customHeight="1">
      <c r="A270" s="354"/>
      <c r="B270" s="55" t="s">
        <v>323</v>
      </c>
      <c r="C270" s="106" t="s">
        <v>575</v>
      </c>
      <c r="D270" s="50">
        <v>43634</v>
      </c>
    </row>
    <row r="271" spans="1:4" ht="45" customHeight="1">
      <c r="A271" s="354"/>
      <c r="B271" s="55" t="s">
        <v>285</v>
      </c>
      <c r="C271" s="106" t="s">
        <v>576</v>
      </c>
      <c r="D271" s="50">
        <v>43633</v>
      </c>
    </row>
    <row r="272" spans="1:4" ht="45" customHeight="1">
      <c r="A272" s="354"/>
      <c r="B272" s="55" t="s">
        <v>577</v>
      </c>
      <c r="C272" s="106" t="s">
        <v>578</v>
      </c>
      <c r="D272" s="50">
        <v>43639</v>
      </c>
    </row>
    <row r="273" spans="1:4" ht="45" customHeight="1">
      <c r="A273" s="354"/>
      <c r="B273" s="55" t="s">
        <v>318</v>
      </c>
      <c r="C273" s="106" t="s">
        <v>579</v>
      </c>
      <c r="D273" s="50">
        <v>43635</v>
      </c>
    </row>
    <row r="274" spans="1:4" ht="45" customHeight="1">
      <c r="A274" s="354"/>
      <c r="B274" s="55" t="s">
        <v>323</v>
      </c>
      <c r="C274" s="106" t="s">
        <v>580</v>
      </c>
      <c r="D274" s="50">
        <v>43635</v>
      </c>
    </row>
    <row r="275" spans="1:4" ht="45" customHeight="1">
      <c r="A275" s="354"/>
      <c r="B275" s="55" t="s">
        <v>451</v>
      </c>
      <c r="C275" s="106" t="s">
        <v>581</v>
      </c>
      <c r="D275" s="50">
        <v>43640</v>
      </c>
    </row>
    <row r="276" spans="1:4" ht="45" customHeight="1">
      <c r="A276" s="354"/>
      <c r="B276" s="55" t="s">
        <v>435</v>
      </c>
      <c r="C276" s="106" t="s">
        <v>582</v>
      </c>
      <c r="D276" s="50">
        <v>43641</v>
      </c>
    </row>
    <row r="277" spans="1:4" ht="45" customHeight="1">
      <c r="A277" s="354"/>
      <c r="B277" s="55" t="s">
        <v>292</v>
      </c>
      <c r="C277" s="106" t="s">
        <v>583</v>
      </c>
      <c r="D277" s="50">
        <v>43640</v>
      </c>
    </row>
    <row r="278" spans="1:4" ht="45" customHeight="1">
      <c r="A278" s="354"/>
      <c r="B278" s="55" t="s">
        <v>296</v>
      </c>
      <c r="C278" s="106" t="s">
        <v>584</v>
      </c>
      <c r="D278" s="50">
        <v>43640</v>
      </c>
    </row>
    <row r="279" spans="1:4" ht="45" customHeight="1">
      <c r="A279" s="354"/>
      <c r="B279" s="55" t="s">
        <v>285</v>
      </c>
      <c r="C279" s="106" t="s">
        <v>585</v>
      </c>
      <c r="D279" s="50">
        <v>43643</v>
      </c>
    </row>
    <row r="280" spans="1:4" ht="45" customHeight="1">
      <c r="A280" s="354"/>
      <c r="B280" s="55" t="s">
        <v>318</v>
      </c>
      <c r="C280" s="106" t="s">
        <v>586</v>
      </c>
      <c r="D280" s="50">
        <v>43654</v>
      </c>
    </row>
    <row r="281" spans="1:4" ht="45" customHeight="1">
      <c r="A281" s="354"/>
      <c r="B281" s="55" t="s">
        <v>285</v>
      </c>
      <c r="C281" s="106" t="s">
        <v>587</v>
      </c>
      <c r="D281" s="50">
        <v>43655</v>
      </c>
    </row>
    <row r="282" spans="1:4" ht="45" customHeight="1">
      <c r="A282" s="354"/>
      <c r="B282" s="55" t="s">
        <v>285</v>
      </c>
      <c r="C282" s="106" t="s">
        <v>588</v>
      </c>
      <c r="D282" s="50">
        <v>43661</v>
      </c>
    </row>
    <row r="283" spans="1:4" ht="45" customHeight="1">
      <c r="A283" s="354"/>
      <c r="B283" s="55" t="s">
        <v>285</v>
      </c>
      <c r="C283" s="106" t="s">
        <v>589</v>
      </c>
      <c r="D283" s="50">
        <v>43664</v>
      </c>
    </row>
    <row r="284" spans="1:4" ht="45" customHeight="1">
      <c r="A284" s="354"/>
      <c r="B284" s="55" t="s">
        <v>323</v>
      </c>
      <c r="C284" s="106" t="s">
        <v>590</v>
      </c>
      <c r="D284" s="50">
        <v>43668</v>
      </c>
    </row>
    <row r="285" spans="1:4" ht="45" customHeight="1">
      <c r="A285" s="354"/>
      <c r="B285" s="55" t="s">
        <v>296</v>
      </c>
      <c r="C285" s="106" t="s">
        <v>591</v>
      </c>
      <c r="D285" s="50">
        <v>43668</v>
      </c>
    </row>
    <row r="286" spans="1:4" ht="45" customHeight="1">
      <c r="A286" s="354"/>
      <c r="B286" s="55" t="s">
        <v>284</v>
      </c>
      <c r="C286" s="106" t="s">
        <v>592</v>
      </c>
      <c r="D286" s="50">
        <v>43668</v>
      </c>
    </row>
    <row r="287" spans="1:4" ht="45" customHeight="1">
      <c r="A287" s="354"/>
      <c r="B287" s="55" t="s">
        <v>593</v>
      </c>
      <c r="C287" s="106" t="s">
        <v>594</v>
      </c>
      <c r="D287" s="50">
        <v>43669</v>
      </c>
    </row>
    <row r="288" spans="1:4" ht="45" customHeight="1">
      <c r="A288" s="354"/>
      <c r="B288" s="55" t="s">
        <v>323</v>
      </c>
      <c r="C288" s="106" t="s">
        <v>595</v>
      </c>
      <c r="D288" s="50">
        <v>43676</v>
      </c>
    </row>
    <row r="289" spans="1:4" ht="45" customHeight="1">
      <c r="A289" s="354"/>
      <c r="B289" s="55" t="s">
        <v>296</v>
      </c>
      <c r="C289" s="106" t="s">
        <v>596</v>
      </c>
      <c r="D289" s="50">
        <v>43672</v>
      </c>
    </row>
    <row r="290" spans="1:4" ht="45" customHeight="1">
      <c r="A290" s="354"/>
      <c r="B290" s="55" t="s">
        <v>284</v>
      </c>
      <c r="C290" s="106" t="s">
        <v>597</v>
      </c>
      <c r="D290" s="50">
        <v>43672</v>
      </c>
    </row>
    <row r="291" spans="1:4" ht="45" customHeight="1">
      <c r="A291" s="354"/>
      <c r="B291" s="55" t="s">
        <v>284</v>
      </c>
      <c r="C291" s="106" t="s">
        <v>598</v>
      </c>
      <c r="D291" s="50">
        <v>43675</v>
      </c>
    </row>
    <row r="292" spans="1:4" ht="45" customHeight="1">
      <c r="A292" s="354"/>
      <c r="B292" s="55" t="s">
        <v>284</v>
      </c>
      <c r="C292" s="106" t="s">
        <v>599</v>
      </c>
      <c r="D292" s="50">
        <v>43675</v>
      </c>
    </row>
    <row r="293" spans="1:4" ht="45" customHeight="1">
      <c r="A293" s="354"/>
      <c r="B293" s="55" t="s">
        <v>296</v>
      </c>
      <c r="C293" s="106" t="s">
        <v>600</v>
      </c>
      <c r="D293" s="50">
        <v>43677</v>
      </c>
    </row>
    <row r="294" spans="1:4" ht="45" customHeight="1">
      <c r="A294" s="354"/>
      <c r="B294" s="55" t="s">
        <v>292</v>
      </c>
      <c r="C294" s="106" t="s">
        <v>601</v>
      </c>
      <c r="D294" s="50">
        <v>43691</v>
      </c>
    </row>
    <row r="295" spans="1:4" ht="45" customHeight="1">
      <c r="A295" s="354"/>
      <c r="B295" s="55" t="s">
        <v>284</v>
      </c>
      <c r="C295" s="106" t="s">
        <v>602</v>
      </c>
      <c r="D295" s="50">
        <v>43697</v>
      </c>
    </row>
    <row r="296" spans="1:4" ht="45" customHeight="1">
      <c r="A296" s="354"/>
      <c r="B296" s="55" t="s">
        <v>253</v>
      </c>
      <c r="C296" s="106" t="s">
        <v>603</v>
      </c>
      <c r="D296" s="50">
        <v>43696</v>
      </c>
    </row>
    <row r="297" spans="1:4" ht="45" customHeight="1">
      <c r="A297" s="354"/>
      <c r="B297" s="55" t="s">
        <v>285</v>
      </c>
      <c r="C297" s="106" t="s">
        <v>604</v>
      </c>
      <c r="D297" s="50">
        <v>43704</v>
      </c>
    </row>
    <row r="298" spans="1:4" ht="45" customHeight="1">
      <c r="A298" s="354"/>
      <c r="B298" s="55" t="s">
        <v>605</v>
      </c>
      <c r="C298" s="106" t="s">
        <v>606</v>
      </c>
      <c r="D298" s="50">
        <v>43697</v>
      </c>
    </row>
    <row r="299" spans="1:4" ht="45" customHeight="1">
      <c r="A299" s="354"/>
      <c r="B299" s="55" t="s">
        <v>296</v>
      </c>
      <c r="C299" s="106" t="s">
        <v>607</v>
      </c>
      <c r="D299" s="50">
        <v>43690</v>
      </c>
    </row>
    <row r="300" spans="1:4" ht="45" customHeight="1">
      <c r="A300" s="354"/>
      <c r="B300" s="55" t="s">
        <v>608</v>
      </c>
      <c r="C300" s="106" t="s">
        <v>609</v>
      </c>
      <c r="D300" s="50">
        <v>43690</v>
      </c>
    </row>
    <row r="301" spans="1:4" ht="45" customHeight="1">
      <c r="A301" s="354"/>
      <c r="B301" s="55" t="s">
        <v>397</v>
      </c>
      <c r="C301" s="106" t="s">
        <v>610</v>
      </c>
      <c r="D301" s="50">
        <v>43690</v>
      </c>
    </row>
    <row r="302" spans="1:4" ht="45" customHeight="1">
      <c r="A302" s="354"/>
      <c r="B302" s="55" t="s">
        <v>397</v>
      </c>
      <c r="C302" s="106" t="s">
        <v>611</v>
      </c>
      <c r="D302" s="50">
        <v>43679</v>
      </c>
    </row>
    <row r="303" spans="1:4" ht="45" customHeight="1">
      <c r="A303" s="354"/>
      <c r="B303" s="55" t="s">
        <v>612</v>
      </c>
      <c r="C303" s="106" t="s">
        <v>613</v>
      </c>
      <c r="D303" s="50">
        <v>43690</v>
      </c>
    </row>
    <row r="304" spans="1:4" ht="45" customHeight="1">
      <c r="A304" s="354"/>
      <c r="B304" s="55" t="s">
        <v>284</v>
      </c>
      <c r="C304" s="106" t="s">
        <v>614</v>
      </c>
      <c r="D304" s="50">
        <v>43678</v>
      </c>
    </row>
    <row r="305" spans="1:4" ht="45" customHeight="1">
      <c r="A305" s="354"/>
      <c r="B305" s="55" t="s">
        <v>284</v>
      </c>
      <c r="C305" s="106" t="s">
        <v>615</v>
      </c>
      <c r="D305" s="50">
        <v>43682</v>
      </c>
    </row>
    <row r="306" spans="1:4" ht="45" customHeight="1">
      <c r="A306" s="354"/>
      <c r="B306" s="55" t="s">
        <v>323</v>
      </c>
      <c r="C306" s="106" t="s">
        <v>616</v>
      </c>
      <c r="D306" s="50">
        <v>43690</v>
      </c>
    </row>
    <row r="307" spans="1:4" ht="45" customHeight="1">
      <c r="A307" s="354"/>
      <c r="B307" s="55" t="s">
        <v>292</v>
      </c>
      <c r="C307" s="106" t="s">
        <v>617</v>
      </c>
      <c r="D307" s="50">
        <v>43693</v>
      </c>
    </row>
    <row r="308" spans="1:4" ht="45" customHeight="1">
      <c r="A308" s="354"/>
      <c r="B308" s="55" t="s">
        <v>296</v>
      </c>
      <c r="C308" s="106" t="s">
        <v>618</v>
      </c>
      <c r="D308" s="50">
        <v>43693</v>
      </c>
    </row>
    <row r="309" spans="1:4" ht="45" customHeight="1">
      <c r="A309" s="354"/>
      <c r="B309" s="55" t="s">
        <v>284</v>
      </c>
      <c r="C309" s="106" t="s">
        <v>619</v>
      </c>
      <c r="D309" s="50">
        <v>43697</v>
      </c>
    </row>
    <row r="310" spans="1:4" ht="45" customHeight="1">
      <c r="A310" s="354"/>
      <c r="B310" s="55" t="s">
        <v>284</v>
      </c>
      <c r="C310" s="106" t="s">
        <v>620</v>
      </c>
      <c r="D310" s="50">
        <v>43707</v>
      </c>
    </row>
    <row r="311" spans="1:4" ht="45" customHeight="1">
      <c r="A311" s="354"/>
      <c r="B311" s="55" t="s">
        <v>318</v>
      </c>
      <c r="C311" s="106" t="s">
        <v>621</v>
      </c>
      <c r="D311" s="50">
        <v>43710</v>
      </c>
    </row>
    <row r="312" spans="1:4" ht="45" customHeight="1">
      <c r="A312" s="354"/>
      <c r="B312" s="55" t="s">
        <v>292</v>
      </c>
      <c r="C312" s="106" t="s">
        <v>622</v>
      </c>
      <c r="D312" s="50">
        <v>43711</v>
      </c>
    </row>
    <row r="313" spans="1:4" ht="45" customHeight="1">
      <c r="A313" s="354"/>
      <c r="B313" s="55" t="s">
        <v>435</v>
      </c>
      <c r="C313" s="106" t="s">
        <v>623</v>
      </c>
      <c r="D313" s="50">
        <v>43713</v>
      </c>
    </row>
    <row r="314" spans="1:4" ht="45" customHeight="1">
      <c r="A314" s="354"/>
      <c r="B314" s="55" t="s">
        <v>284</v>
      </c>
      <c r="C314" s="106" t="s">
        <v>624</v>
      </c>
      <c r="D314" s="50">
        <v>43710</v>
      </c>
    </row>
    <row r="315" spans="1:4" ht="45" customHeight="1">
      <c r="A315" s="354"/>
      <c r="B315" s="55" t="s">
        <v>284</v>
      </c>
      <c r="C315" s="106" t="s">
        <v>625</v>
      </c>
      <c r="D315" s="50">
        <v>43713</v>
      </c>
    </row>
    <row r="316" spans="1:4" ht="45" customHeight="1">
      <c r="A316" s="354"/>
      <c r="B316" s="55" t="s">
        <v>284</v>
      </c>
      <c r="C316" s="106" t="s">
        <v>626</v>
      </c>
      <c r="D316" s="50">
        <v>43714</v>
      </c>
    </row>
    <row r="317" spans="1:4" ht="45" customHeight="1">
      <c r="A317" s="354"/>
      <c r="B317" s="55" t="s">
        <v>284</v>
      </c>
      <c r="C317" s="106" t="s">
        <v>627</v>
      </c>
      <c r="D317" s="50">
        <v>43717</v>
      </c>
    </row>
    <row r="318" spans="1:4" ht="45" customHeight="1">
      <c r="A318" s="354"/>
      <c r="B318" s="55" t="s">
        <v>284</v>
      </c>
      <c r="C318" s="106" t="s">
        <v>628</v>
      </c>
      <c r="D318" s="50">
        <v>43718</v>
      </c>
    </row>
    <row r="319" spans="1:4" ht="45" customHeight="1">
      <c r="A319" s="354"/>
      <c r="B319" s="55" t="s">
        <v>292</v>
      </c>
      <c r="C319" s="106" t="s">
        <v>629</v>
      </c>
      <c r="D319" s="50">
        <v>43735</v>
      </c>
    </row>
    <row r="320" spans="1:4" ht="45" customHeight="1">
      <c r="A320" s="354"/>
      <c r="B320" s="55" t="s">
        <v>323</v>
      </c>
      <c r="C320" s="106" t="s">
        <v>630</v>
      </c>
      <c r="D320" s="50">
        <v>43738</v>
      </c>
    </row>
    <row r="321" spans="1:4" ht="45" customHeight="1">
      <c r="A321" s="354"/>
      <c r="B321" s="55" t="s">
        <v>296</v>
      </c>
      <c r="C321" s="106" t="s">
        <v>631</v>
      </c>
      <c r="D321" s="50">
        <v>43739</v>
      </c>
    </row>
    <row r="322" spans="1:4" ht="45" customHeight="1">
      <c r="A322" s="354"/>
      <c r="B322" s="55" t="s">
        <v>632</v>
      </c>
      <c r="C322" s="106" t="s">
        <v>633</v>
      </c>
      <c r="D322" s="50">
        <v>43747</v>
      </c>
    </row>
    <row r="323" spans="1:4" ht="45" customHeight="1">
      <c r="A323" s="354"/>
      <c r="B323" s="55" t="s">
        <v>318</v>
      </c>
      <c r="C323" s="106" t="s">
        <v>634</v>
      </c>
      <c r="D323" s="50" t="s">
        <v>635</v>
      </c>
    </row>
    <row r="324" spans="1:4" ht="45" customHeight="1">
      <c r="A324" s="354"/>
      <c r="B324" s="55" t="s">
        <v>296</v>
      </c>
      <c r="C324" s="106" t="s">
        <v>636</v>
      </c>
      <c r="D324" s="50">
        <v>43766</v>
      </c>
    </row>
    <row r="325" spans="1:4" ht="45" customHeight="1">
      <c r="A325" s="354"/>
      <c r="B325" s="55" t="s">
        <v>296</v>
      </c>
      <c r="C325" s="106" t="s">
        <v>637</v>
      </c>
      <c r="D325" s="50">
        <v>43759</v>
      </c>
    </row>
    <row r="326" spans="1:4" ht="45" customHeight="1">
      <c r="A326" s="354"/>
      <c r="B326" s="55" t="s">
        <v>285</v>
      </c>
      <c r="C326" s="106" t="s">
        <v>638</v>
      </c>
      <c r="D326" s="50" t="s">
        <v>639</v>
      </c>
    </row>
    <row r="327" spans="1:4" ht="45" customHeight="1">
      <c r="A327" s="354"/>
      <c r="B327" s="55" t="s">
        <v>292</v>
      </c>
      <c r="C327" s="106" t="s">
        <v>640</v>
      </c>
      <c r="D327" s="50">
        <v>43776</v>
      </c>
    </row>
    <row r="328" spans="1:4" ht="45" customHeight="1">
      <c r="A328" s="354"/>
      <c r="B328" s="55" t="s">
        <v>296</v>
      </c>
      <c r="C328" s="106" t="s">
        <v>641</v>
      </c>
      <c r="D328" s="50">
        <v>43773</v>
      </c>
    </row>
    <row r="329" spans="1:4" ht="45" customHeight="1">
      <c r="A329" s="354"/>
      <c r="B329" s="55" t="s">
        <v>323</v>
      </c>
      <c r="C329" s="106" t="s">
        <v>642</v>
      </c>
      <c r="D329" s="50">
        <v>43776</v>
      </c>
    </row>
    <row r="330" spans="1:4" ht="45" customHeight="1">
      <c r="A330" s="354"/>
      <c r="B330" s="55" t="s">
        <v>643</v>
      </c>
      <c r="C330" s="106" t="s">
        <v>644</v>
      </c>
      <c r="D330" s="50">
        <v>43779</v>
      </c>
    </row>
    <row r="331" spans="1:4" ht="45" customHeight="1">
      <c r="A331" s="354"/>
      <c r="B331" s="55" t="s">
        <v>292</v>
      </c>
      <c r="C331" s="106" t="s">
        <v>645</v>
      </c>
      <c r="D331" s="50">
        <v>43780</v>
      </c>
    </row>
    <row r="332" spans="1:4" ht="45" customHeight="1">
      <c r="A332" s="354"/>
      <c r="B332" s="55" t="s">
        <v>292</v>
      </c>
      <c r="C332" s="106" t="s">
        <v>646</v>
      </c>
      <c r="D332" s="50">
        <v>43781</v>
      </c>
    </row>
    <row r="333" spans="1:4" ht="45" customHeight="1">
      <c r="A333" s="354"/>
      <c r="B333" s="55" t="s">
        <v>647</v>
      </c>
      <c r="C333" s="106" t="s">
        <v>648</v>
      </c>
      <c r="D333" s="50">
        <v>43794</v>
      </c>
    </row>
    <row r="334" spans="1:4" ht="45" customHeight="1">
      <c r="A334" s="354"/>
      <c r="B334" s="55" t="s">
        <v>292</v>
      </c>
      <c r="C334" s="106" t="s">
        <v>649</v>
      </c>
      <c r="D334" s="50">
        <v>43795</v>
      </c>
    </row>
    <row r="335" spans="1:4" ht="45" customHeight="1" thickBot="1">
      <c r="A335" s="354"/>
      <c r="B335" s="129" t="s">
        <v>292</v>
      </c>
      <c r="C335" s="114" t="s">
        <v>650</v>
      </c>
      <c r="D335" s="94">
        <v>43826</v>
      </c>
    </row>
    <row r="336" spans="1:4" ht="45" customHeight="1" thickTop="1">
      <c r="A336" s="353">
        <v>2020</v>
      </c>
      <c r="B336" s="144" t="s">
        <v>292</v>
      </c>
      <c r="C336" s="155" t="s">
        <v>651</v>
      </c>
      <c r="D336" s="145">
        <v>43837</v>
      </c>
    </row>
    <row r="337" spans="1:4" ht="45" customHeight="1">
      <c r="A337" s="354"/>
      <c r="B337" s="55" t="s">
        <v>296</v>
      </c>
      <c r="C337" s="106" t="s">
        <v>652</v>
      </c>
      <c r="D337" s="50">
        <v>43818</v>
      </c>
    </row>
    <row r="338" spans="1:4" ht="45" customHeight="1">
      <c r="A338" s="354"/>
      <c r="B338" s="55" t="s">
        <v>292</v>
      </c>
      <c r="C338" s="106" t="s">
        <v>653</v>
      </c>
      <c r="D338" s="50">
        <v>43837</v>
      </c>
    </row>
    <row r="339" spans="1:4" ht="45" customHeight="1">
      <c r="A339" s="354"/>
      <c r="B339" s="55" t="s">
        <v>285</v>
      </c>
      <c r="C339" s="106" t="s">
        <v>654</v>
      </c>
      <c r="D339" s="50">
        <v>43839</v>
      </c>
    </row>
    <row r="340" spans="1:4" ht="45" customHeight="1">
      <c r="A340" s="354"/>
      <c r="B340" s="55" t="s">
        <v>655</v>
      </c>
      <c r="C340" s="106" t="s">
        <v>656</v>
      </c>
      <c r="D340" s="50">
        <v>43846</v>
      </c>
    </row>
    <row r="341" spans="1:4" ht="45" customHeight="1">
      <c r="A341" s="354"/>
      <c r="B341" s="55" t="s">
        <v>657</v>
      </c>
      <c r="C341" s="106" t="s">
        <v>658</v>
      </c>
      <c r="D341" s="50">
        <v>43846</v>
      </c>
    </row>
    <row r="342" spans="1:4" ht="45" customHeight="1">
      <c r="A342" s="354"/>
      <c r="B342" s="55" t="s">
        <v>292</v>
      </c>
      <c r="C342" s="106" t="s">
        <v>659</v>
      </c>
      <c r="D342" s="50" t="s">
        <v>660</v>
      </c>
    </row>
    <row r="343" spans="1:4" ht="45" customHeight="1">
      <c r="A343" s="354"/>
      <c r="B343" s="55" t="s">
        <v>661</v>
      </c>
      <c r="C343" s="106" t="s">
        <v>662</v>
      </c>
      <c r="D343" s="50">
        <v>43851</v>
      </c>
    </row>
    <row r="344" spans="1:4" ht="45" customHeight="1">
      <c r="A344" s="354"/>
      <c r="B344" s="55" t="s">
        <v>292</v>
      </c>
      <c r="C344" s="106" t="s">
        <v>663</v>
      </c>
      <c r="D344" s="50" t="s">
        <v>660</v>
      </c>
    </row>
    <row r="345" spans="1:4" ht="45" customHeight="1">
      <c r="A345" s="354"/>
      <c r="B345" s="55" t="s">
        <v>318</v>
      </c>
      <c r="C345" s="106" t="s">
        <v>664</v>
      </c>
      <c r="D345" s="50">
        <v>43860</v>
      </c>
    </row>
    <row r="346" spans="1:4" ht="45" customHeight="1">
      <c r="A346" s="354"/>
      <c r="B346" s="55" t="s">
        <v>292</v>
      </c>
      <c r="C346" s="106" t="s">
        <v>665</v>
      </c>
      <c r="D346" s="50">
        <v>43858</v>
      </c>
    </row>
    <row r="347" spans="1:4" ht="45" customHeight="1">
      <c r="A347" s="354"/>
      <c r="B347" s="55" t="s">
        <v>318</v>
      </c>
      <c r="C347" s="106" t="s">
        <v>666</v>
      </c>
      <c r="D347" s="50">
        <v>43868</v>
      </c>
    </row>
    <row r="348" spans="1:4" ht="45" customHeight="1">
      <c r="A348" s="354"/>
      <c r="B348" s="55" t="s">
        <v>285</v>
      </c>
      <c r="C348" s="106" t="s">
        <v>667</v>
      </c>
      <c r="D348" s="50">
        <v>43868</v>
      </c>
    </row>
    <row r="349" spans="1:4" ht="45" customHeight="1">
      <c r="A349" s="354"/>
      <c r="B349" s="55" t="s">
        <v>668</v>
      </c>
      <c r="C349" s="106" t="s">
        <v>669</v>
      </c>
      <c r="D349" s="50">
        <v>43874</v>
      </c>
    </row>
    <row r="350" spans="1:4" ht="45" customHeight="1">
      <c r="A350" s="354"/>
      <c r="B350" s="55" t="s">
        <v>670</v>
      </c>
      <c r="C350" s="106" t="s">
        <v>671</v>
      </c>
      <c r="D350" s="50">
        <v>43871</v>
      </c>
    </row>
    <row r="351" spans="1:4" ht="45" customHeight="1">
      <c r="A351" s="354"/>
      <c r="B351" s="55" t="s">
        <v>551</v>
      </c>
      <c r="C351" s="106" t="s">
        <v>672</v>
      </c>
      <c r="D351" s="50" t="s">
        <v>673</v>
      </c>
    </row>
    <row r="352" spans="1:4" ht="45" customHeight="1">
      <c r="A352" s="354"/>
      <c r="B352" s="55" t="s">
        <v>551</v>
      </c>
      <c r="C352" s="106" t="s">
        <v>674</v>
      </c>
      <c r="D352" s="50">
        <v>43879</v>
      </c>
    </row>
    <row r="353" spans="1:4" ht="45" customHeight="1">
      <c r="A353" s="354"/>
      <c r="B353" s="55" t="s">
        <v>551</v>
      </c>
      <c r="C353" s="106" t="s">
        <v>675</v>
      </c>
      <c r="D353" s="50">
        <v>43882</v>
      </c>
    </row>
    <row r="354" spans="1:4" ht="45" customHeight="1">
      <c r="A354" s="354"/>
      <c r="B354" s="55" t="s">
        <v>318</v>
      </c>
      <c r="C354" s="106" t="s">
        <v>676</v>
      </c>
      <c r="D354" s="50" t="s">
        <v>677</v>
      </c>
    </row>
    <row r="355" spans="1:4" ht="45" customHeight="1">
      <c r="A355" s="354"/>
      <c r="B355" s="55" t="s">
        <v>647</v>
      </c>
      <c r="C355" s="106" t="s">
        <v>678</v>
      </c>
      <c r="D355" s="50">
        <v>43878</v>
      </c>
    </row>
    <row r="356" spans="1:4" ht="45" customHeight="1">
      <c r="A356" s="354"/>
      <c r="B356" s="55" t="s">
        <v>679</v>
      </c>
      <c r="C356" s="106" t="s">
        <v>680</v>
      </c>
      <c r="D356" s="50">
        <v>43893</v>
      </c>
    </row>
    <row r="357" spans="1:4" ht="45" customHeight="1">
      <c r="A357" s="354"/>
      <c r="B357" s="55" t="s">
        <v>285</v>
      </c>
      <c r="C357" s="106" t="s">
        <v>681</v>
      </c>
      <c r="D357" s="50">
        <v>43893</v>
      </c>
    </row>
    <row r="358" spans="1:4" ht="45" customHeight="1">
      <c r="A358" s="354"/>
      <c r="B358" s="55" t="s">
        <v>682</v>
      </c>
      <c r="C358" s="106" t="s">
        <v>683</v>
      </c>
      <c r="D358" s="50">
        <v>43893</v>
      </c>
    </row>
    <row r="359" spans="1:4" ht="45" customHeight="1">
      <c r="A359" s="354"/>
      <c r="B359" s="55" t="s">
        <v>684</v>
      </c>
      <c r="C359" s="106" t="s">
        <v>685</v>
      </c>
      <c r="D359" s="50">
        <v>43902</v>
      </c>
    </row>
    <row r="360" spans="1:4" ht="45" customHeight="1">
      <c r="A360" s="354"/>
      <c r="B360" s="55" t="s">
        <v>284</v>
      </c>
      <c r="C360" s="106" t="s">
        <v>686</v>
      </c>
      <c r="D360" s="50">
        <v>44089</v>
      </c>
    </row>
    <row r="361" spans="1:4" ht="45" customHeight="1">
      <c r="A361" s="354"/>
      <c r="B361" s="55" t="s">
        <v>253</v>
      </c>
      <c r="C361" s="106" t="s">
        <v>687</v>
      </c>
      <c r="D361" s="50">
        <v>44092</v>
      </c>
    </row>
    <row r="362" spans="1:4" ht="45" customHeight="1">
      <c r="A362" s="354"/>
      <c r="B362" s="55" t="s">
        <v>253</v>
      </c>
      <c r="C362" s="106" t="s">
        <v>688</v>
      </c>
      <c r="D362" s="50">
        <v>44096</v>
      </c>
    </row>
    <row r="363" spans="1:4" ht="45" customHeight="1">
      <c r="A363" s="354"/>
      <c r="B363" s="55" t="s">
        <v>318</v>
      </c>
      <c r="C363" s="106" t="s">
        <v>689</v>
      </c>
      <c r="D363" s="50">
        <v>44096</v>
      </c>
    </row>
    <row r="364" spans="1:4" ht="45" customHeight="1">
      <c r="A364" s="354"/>
      <c r="B364" s="55" t="s">
        <v>253</v>
      </c>
      <c r="C364" s="106" t="s">
        <v>690</v>
      </c>
      <c r="D364" s="50">
        <v>44104</v>
      </c>
    </row>
    <row r="365" spans="1:4" ht="45" customHeight="1">
      <c r="A365" s="354"/>
      <c r="B365" s="55" t="s">
        <v>289</v>
      </c>
      <c r="C365" s="106" t="s">
        <v>691</v>
      </c>
      <c r="D365" s="50">
        <v>44119</v>
      </c>
    </row>
    <row r="366" spans="1:4" ht="45" customHeight="1">
      <c r="A366" s="354"/>
      <c r="B366" s="55" t="s">
        <v>289</v>
      </c>
      <c r="C366" s="106" t="s">
        <v>692</v>
      </c>
      <c r="D366" s="50">
        <v>44119</v>
      </c>
    </row>
    <row r="367" spans="1:4" ht="45" customHeight="1">
      <c r="A367" s="354"/>
      <c r="B367" s="55" t="s">
        <v>693</v>
      </c>
      <c r="C367" s="106" t="s">
        <v>694</v>
      </c>
      <c r="D367" s="50">
        <v>44120</v>
      </c>
    </row>
    <row r="368" spans="1:4" ht="45" customHeight="1">
      <c r="A368" s="354"/>
      <c r="B368" s="55" t="s">
        <v>289</v>
      </c>
      <c r="C368" s="106" t="s">
        <v>692</v>
      </c>
      <c r="D368" s="50">
        <v>44119</v>
      </c>
    </row>
    <row r="369" spans="1:4" ht="45" customHeight="1">
      <c r="A369" s="354"/>
      <c r="B369" s="55" t="s">
        <v>318</v>
      </c>
      <c r="C369" s="106" t="s">
        <v>695</v>
      </c>
      <c r="D369" s="50">
        <v>44132</v>
      </c>
    </row>
    <row r="370" spans="1:4" ht="45" customHeight="1">
      <c r="A370" s="354"/>
      <c r="B370" s="55" t="s">
        <v>289</v>
      </c>
      <c r="C370" s="106" t="s">
        <v>696</v>
      </c>
      <c r="D370" s="50">
        <v>44130</v>
      </c>
    </row>
    <row r="371" spans="1:4" ht="45" customHeight="1">
      <c r="A371" s="354"/>
      <c r="B371" s="55" t="s">
        <v>296</v>
      </c>
      <c r="C371" s="106" t="s">
        <v>697</v>
      </c>
      <c r="D371" s="50">
        <v>44130</v>
      </c>
    </row>
    <row r="372" spans="1:4" ht="45" customHeight="1">
      <c r="A372" s="354"/>
      <c r="B372" s="55" t="s">
        <v>284</v>
      </c>
      <c r="C372" s="106" t="s">
        <v>698</v>
      </c>
      <c r="D372" s="50">
        <v>44130</v>
      </c>
    </row>
    <row r="373" spans="1:4" ht="45" customHeight="1">
      <c r="A373" s="354"/>
      <c r="B373" s="55" t="s">
        <v>289</v>
      </c>
      <c r="C373" s="106" t="s">
        <v>699</v>
      </c>
      <c r="D373" s="50">
        <v>44138</v>
      </c>
    </row>
    <row r="374" spans="1:4" ht="45" customHeight="1">
      <c r="A374" s="354"/>
      <c r="B374" s="55" t="s">
        <v>700</v>
      </c>
      <c r="C374" s="106" t="s">
        <v>701</v>
      </c>
      <c r="D374" s="50">
        <v>44141</v>
      </c>
    </row>
    <row r="375" spans="1:4" ht="45" customHeight="1">
      <c r="A375" s="354"/>
      <c r="B375" s="55" t="s">
        <v>289</v>
      </c>
      <c r="C375" s="106" t="s">
        <v>702</v>
      </c>
      <c r="D375" s="50">
        <v>44141</v>
      </c>
    </row>
    <row r="376" spans="1:4" ht="45" customHeight="1">
      <c r="A376" s="354"/>
      <c r="B376" s="55" t="s">
        <v>253</v>
      </c>
      <c r="C376" s="106" t="s">
        <v>703</v>
      </c>
      <c r="D376" s="50">
        <v>44145</v>
      </c>
    </row>
    <row r="377" spans="1:4" ht="45" customHeight="1">
      <c r="A377" s="354"/>
      <c r="B377" s="55" t="s">
        <v>285</v>
      </c>
      <c r="C377" s="106" t="s">
        <v>704</v>
      </c>
      <c r="D377" s="50">
        <v>44154</v>
      </c>
    </row>
    <row r="378" spans="1:4" ht="45" customHeight="1">
      <c r="A378" s="354"/>
      <c r="B378" s="55" t="s">
        <v>253</v>
      </c>
      <c r="C378" s="106" t="s">
        <v>705</v>
      </c>
      <c r="D378" s="50">
        <v>44168</v>
      </c>
    </row>
    <row r="379" spans="1:4" ht="45" customHeight="1">
      <c r="A379" s="354"/>
      <c r="B379" s="55" t="s">
        <v>253</v>
      </c>
      <c r="C379" s="106" t="s">
        <v>706</v>
      </c>
      <c r="D379" s="50">
        <v>44165</v>
      </c>
    </row>
    <row r="380" spans="1:4" ht="45" customHeight="1">
      <c r="A380" s="354"/>
      <c r="B380" s="55" t="s">
        <v>296</v>
      </c>
      <c r="C380" s="106" t="s">
        <v>707</v>
      </c>
      <c r="D380" s="50">
        <v>44166</v>
      </c>
    </row>
    <row r="381" spans="1:4" ht="45" customHeight="1">
      <c r="A381" s="354"/>
      <c r="B381" s="55" t="s">
        <v>318</v>
      </c>
      <c r="C381" s="106" t="s">
        <v>708</v>
      </c>
      <c r="D381" s="50">
        <v>44173</v>
      </c>
    </row>
    <row r="382" spans="1:4" ht="45" customHeight="1">
      <c r="A382" s="354"/>
      <c r="B382" s="55" t="s">
        <v>296</v>
      </c>
      <c r="C382" s="106" t="s">
        <v>709</v>
      </c>
      <c r="D382" s="50">
        <v>44173</v>
      </c>
    </row>
    <row r="383" spans="1:4" ht="45" customHeight="1">
      <c r="A383" s="354"/>
      <c r="B383" s="55" t="s">
        <v>710</v>
      </c>
      <c r="C383" s="106" t="s">
        <v>711</v>
      </c>
      <c r="D383" s="50">
        <v>44183</v>
      </c>
    </row>
    <row r="384" spans="1:4" ht="45" customHeight="1" thickBot="1">
      <c r="A384" s="354"/>
      <c r="B384" s="129" t="s">
        <v>253</v>
      </c>
      <c r="C384" s="114" t="s">
        <v>712</v>
      </c>
      <c r="D384" s="94">
        <v>44195</v>
      </c>
    </row>
    <row r="385" spans="1:4" ht="45" customHeight="1" thickTop="1">
      <c r="A385" s="353">
        <v>2021</v>
      </c>
      <c r="B385" s="144" t="s">
        <v>289</v>
      </c>
      <c r="C385" s="155" t="s">
        <v>713</v>
      </c>
      <c r="D385" s="145">
        <v>44207</v>
      </c>
    </row>
    <row r="386" spans="1:4" ht="45" customHeight="1">
      <c r="A386" s="354"/>
      <c r="B386" s="55" t="s">
        <v>253</v>
      </c>
      <c r="C386" s="106" t="s">
        <v>714</v>
      </c>
      <c r="D386" s="50">
        <v>44218</v>
      </c>
    </row>
    <row r="387" spans="1:4" ht="45" customHeight="1">
      <c r="A387" s="354"/>
      <c r="B387" s="55" t="s">
        <v>253</v>
      </c>
      <c r="C387" s="106" t="s">
        <v>715</v>
      </c>
      <c r="D387" s="50">
        <v>44218</v>
      </c>
    </row>
    <row r="388" spans="1:4" ht="45" customHeight="1">
      <c r="A388" s="354"/>
      <c r="B388" s="55" t="s">
        <v>716</v>
      </c>
      <c r="C388" s="106" t="s">
        <v>717</v>
      </c>
      <c r="D388" s="50">
        <v>44225</v>
      </c>
    </row>
    <row r="389" spans="1:4" ht="45" customHeight="1">
      <c r="A389" s="354"/>
      <c r="B389" s="55" t="s">
        <v>397</v>
      </c>
      <c r="C389" s="106" t="s">
        <v>718</v>
      </c>
      <c r="D389" s="50">
        <v>44228</v>
      </c>
    </row>
    <row r="390" spans="1:4" ht="45" customHeight="1">
      <c r="A390" s="354"/>
      <c r="B390" s="55" t="s">
        <v>253</v>
      </c>
      <c r="C390" s="106" t="s">
        <v>719</v>
      </c>
      <c r="D390" s="50">
        <v>44237</v>
      </c>
    </row>
    <row r="391" spans="1:4" ht="45" customHeight="1">
      <c r="A391" s="354"/>
      <c r="B391" s="55" t="s">
        <v>289</v>
      </c>
      <c r="C391" s="106" t="s">
        <v>720</v>
      </c>
      <c r="D391" s="50" t="s">
        <v>721</v>
      </c>
    </row>
    <row r="392" spans="1:4" ht="45" customHeight="1">
      <c r="A392" s="354"/>
      <c r="B392" s="55" t="s">
        <v>296</v>
      </c>
      <c r="C392" s="106" t="s">
        <v>722</v>
      </c>
      <c r="D392" s="50">
        <v>44243</v>
      </c>
    </row>
    <row r="393" spans="1:4" ht="45" customHeight="1">
      <c r="A393" s="354"/>
      <c r="B393" s="55" t="s">
        <v>253</v>
      </c>
      <c r="C393" s="106" t="s">
        <v>723</v>
      </c>
      <c r="D393" s="50">
        <v>44242</v>
      </c>
    </row>
    <row r="394" spans="1:4" ht="45" customHeight="1">
      <c r="A394" s="354"/>
      <c r="B394" s="55" t="s">
        <v>397</v>
      </c>
      <c r="C394" s="106" t="s">
        <v>724</v>
      </c>
      <c r="D394" s="50">
        <v>44242</v>
      </c>
    </row>
    <row r="395" spans="1:4" ht="45" customHeight="1">
      <c r="A395" s="354"/>
      <c r="B395" s="55" t="s">
        <v>253</v>
      </c>
      <c r="C395" s="106" t="s">
        <v>725</v>
      </c>
      <c r="D395" s="50">
        <v>44243</v>
      </c>
    </row>
    <row r="396" spans="1:4" ht="45" customHeight="1">
      <c r="A396" s="354"/>
      <c r="B396" s="55" t="s">
        <v>679</v>
      </c>
      <c r="C396" s="106" t="s">
        <v>726</v>
      </c>
      <c r="D396" s="50">
        <v>44249</v>
      </c>
    </row>
    <row r="397" spans="1:4" ht="59.1" customHeight="1">
      <c r="A397" s="354"/>
      <c r="B397" s="55" t="s">
        <v>727</v>
      </c>
      <c r="C397" s="106" t="s">
        <v>728</v>
      </c>
      <c r="D397" s="50">
        <v>44256</v>
      </c>
    </row>
    <row r="398" spans="1:4" ht="45" customHeight="1">
      <c r="A398" s="354"/>
      <c r="B398" s="55" t="s">
        <v>729</v>
      </c>
      <c r="C398" s="106" t="s">
        <v>730</v>
      </c>
      <c r="D398" s="50">
        <v>44264</v>
      </c>
    </row>
    <row r="399" spans="1:4" ht="45" customHeight="1">
      <c r="A399" s="354"/>
      <c r="B399" s="55" t="s">
        <v>285</v>
      </c>
      <c r="C399" s="106" t="s">
        <v>731</v>
      </c>
      <c r="D399" s="50">
        <v>44271</v>
      </c>
    </row>
    <row r="400" spans="1:4" ht="45" customHeight="1">
      <c r="A400" s="354"/>
      <c r="B400" s="55" t="s">
        <v>732</v>
      </c>
      <c r="C400" s="106" t="s">
        <v>733</v>
      </c>
      <c r="D400" s="50">
        <v>44274</v>
      </c>
    </row>
    <row r="401" spans="1:4" ht="45" customHeight="1">
      <c r="A401" s="354"/>
      <c r="B401" s="55" t="s">
        <v>296</v>
      </c>
      <c r="C401" s="106" t="s">
        <v>734</v>
      </c>
      <c r="D401" s="50" t="s">
        <v>735</v>
      </c>
    </row>
    <row r="402" spans="1:4" ht="45" customHeight="1">
      <c r="A402" s="354"/>
      <c r="B402" s="55" t="s">
        <v>736</v>
      </c>
      <c r="C402" s="106" t="s">
        <v>737</v>
      </c>
      <c r="D402" s="50" t="s">
        <v>738</v>
      </c>
    </row>
    <row r="403" spans="1:4" ht="45" customHeight="1">
      <c r="A403" s="354"/>
      <c r="B403" s="55" t="s">
        <v>435</v>
      </c>
      <c r="C403" s="106" t="s">
        <v>739</v>
      </c>
      <c r="D403" s="50" t="s">
        <v>738</v>
      </c>
    </row>
    <row r="404" spans="1:4" ht="45" customHeight="1">
      <c r="A404" s="354"/>
      <c r="B404" s="55" t="s">
        <v>285</v>
      </c>
      <c r="C404" s="106" t="s">
        <v>740</v>
      </c>
      <c r="D404" s="50">
        <v>44286</v>
      </c>
    </row>
    <row r="405" spans="1:4" ht="45" customHeight="1">
      <c r="A405" s="354"/>
      <c r="B405" s="55" t="s">
        <v>285</v>
      </c>
      <c r="C405" s="106" t="s">
        <v>741</v>
      </c>
      <c r="D405" s="50">
        <v>44200</v>
      </c>
    </row>
    <row r="406" spans="1:4" ht="45" customHeight="1">
      <c r="A406" s="354"/>
      <c r="B406" s="55" t="s">
        <v>285</v>
      </c>
      <c r="C406" s="106" t="s">
        <v>742</v>
      </c>
      <c r="D406" s="50">
        <v>44231</v>
      </c>
    </row>
    <row r="407" spans="1:4" ht="45" customHeight="1">
      <c r="A407" s="354"/>
      <c r="B407" s="55" t="s">
        <v>435</v>
      </c>
      <c r="C407" s="106" t="s">
        <v>743</v>
      </c>
      <c r="D407" s="50">
        <v>44294</v>
      </c>
    </row>
    <row r="408" spans="1:4" ht="45" customHeight="1">
      <c r="A408" s="354"/>
      <c r="B408" s="55" t="s">
        <v>296</v>
      </c>
      <c r="C408" s="106" t="s">
        <v>744</v>
      </c>
      <c r="D408" s="50">
        <v>44301</v>
      </c>
    </row>
    <row r="409" spans="1:4" ht="45" customHeight="1">
      <c r="A409" s="354"/>
      <c r="B409" s="55" t="s">
        <v>745</v>
      </c>
      <c r="C409" s="106" t="s">
        <v>746</v>
      </c>
      <c r="D409" s="50" t="s">
        <v>747</v>
      </c>
    </row>
    <row r="410" spans="1:4" ht="45" customHeight="1">
      <c r="A410" s="354"/>
      <c r="B410" s="55" t="s">
        <v>285</v>
      </c>
      <c r="C410" s="106" t="s">
        <v>748</v>
      </c>
      <c r="D410" s="50" t="s">
        <v>749</v>
      </c>
    </row>
    <row r="411" spans="1:4" ht="45" customHeight="1">
      <c r="A411" s="354"/>
      <c r="B411" s="55" t="s">
        <v>750</v>
      </c>
      <c r="C411" s="106" t="s">
        <v>751</v>
      </c>
      <c r="D411" s="50" t="s">
        <v>749</v>
      </c>
    </row>
    <row r="412" spans="1:4" ht="45" customHeight="1">
      <c r="A412" s="354"/>
      <c r="B412" s="55" t="s">
        <v>661</v>
      </c>
      <c r="C412" s="106" t="s">
        <v>752</v>
      </c>
      <c r="D412" s="50">
        <v>44301</v>
      </c>
    </row>
    <row r="413" spans="1:4" ht="45" customHeight="1">
      <c r="A413" s="354"/>
      <c r="B413" s="55" t="s">
        <v>661</v>
      </c>
      <c r="C413" s="106" t="s">
        <v>753</v>
      </c>
      <c r="D413" s="50">
        <v>44305</v>
      </c>
    </row>
    <row r="414" spans="1:4" ht="45" customHeight="1">
      <c r="A414" s="354"/>
      <c r="B414" s="55" t="s">
        <v>253</v>
      </c>
      <c r="C414" s="106" t="s">
        <v>754</v>
      </c>
      <c r="D414" s="50">
        <v>44306</v>
      </c>
    </row>
    <row r="415" spans="1:4" ht="45" customHeight="1">
      <c r="A415" s="354"/>
      <c r="B415" s="55" t="s">
        <v>755</v>
      </c>
      <c r="C415" s="106" t="s">
        <v>756</v>
      </c>
      <c r="D415" s="50">
        <v>44307</v>
      </c>
    </row>
    <row r="416" spans="1:4" ht="45" customHeight="1">
      <c r="A416" s="354"/>
      <c r="B416" s="55" t="s">
        <v>755</v>
      </c>
      <c r="C416" s="106" t="s">
        <v>757</v>
      </c>
      <c r="D416" s="50">
        <v>44307</v>
      </c>
    </row>
    <row r="417" spans="1:4" ht="45" customHeight="1">
      <c r="A417" s="354"/>
      <c r="B417" s="55" t="s">
        <v>661</v>
      </c>
      <c r="C417" s="106" t="s">
        <v>758</v>
      </c>
      <c r="D417" s="50">
        <v>44309</v>
      </c>
    </row>
    <row r="418" spans="1:4" ht="45" customHeight="1">
      <c r="A418" s="354"/>
      <c r="B418" s="55" t="s">
        <v>759</v>
      </c>
      <c r="C418" s="106" t="s">
        <v>760</v>
      </c>
      <c r="D418" s="50">
        <v>44312</v>
      </c>
    </row>
    <row r="419" spans="1:4" ht="45" customHeight="1">
      <c r="A419" s="354"/>
      <c r="B419" s="55" t="s">
        <v>679</v>
      </c>
      <c r="C419" s="106" t="s">
        <v>761</v>
      </c>
      <c r="D419" s="50">
        <v>44312</v>
      </c>
    </row>
    <row r="420" spans="1:4" ht="45" customHeight="1">
      <c r="A420" s="354"/>
      <c r="B420" s="55" t="s">
        <v>284</v>
      </c>
      <c r="C420" s="106" t="s">
        <v>762</v>
      </c>
      <c r="D420" s="50">
        <v>44312</v>
      </c>
    </row>
    <row r="421" spans="1:4" ht="45" customHeight="1">
      <c r="A421" s="354"/>
      <c r="B421" s="55" t="s">
        <v>679</v>
      </c>
      <c r="C421" s="106" t="s">
        <v>763</v>
      </c>
      <c r="D421" s="50">
        <v>44319</v>
      </c>
    </row>
    <row r="422" spans="1:4" ht="45" customHeight="1">
      <c r="A422" s="354"/>
      <c r="B422" s="56" t="s">
        <v>285</v>
      </c>
      <c r="C422" s="112" t="s">
        <v>764</v>
      </c>
      <c r="D422" s="50">
        <v>44328</v>
      </c>
    </row>
    <row r="423" spans="1:4" ht="45" customHeight="1">
      <c r="A423" s="354"/>
      <c r="B423" s="55" t="s">
        <v>700</v>
      </c>
      <c r="C423" s="106" t="s">
        <v>765</v>
      </c>
      <c r="D423" s="67">
        <v>44340</v>
      </c>
    </row>
    <row r="424" spans="1:4" ht="45" customHeight="1">
      <c r="A424" s="354"/>
      <c r="B424" s="55" t="s">
        <v>679</v>
      </c>
      <c r="C424" s="106" t="s">
        <v>766</v>
      </c>
      <c r="D424" s="67" t="s">
        <v>767</v>
      </c>
    </row>
    <row r="425" spans="1:4" ht="45" customHeight="1">
      <c r="A425" s="354"/>
      <c r="B425" s="55" t="s">
        <v>435</v>
      </c>
      <c r="C425" s="106" t="s">
        <v>768</v>
      </c>
      <c r="D425" s="67">
        <v>44320</v>
      </c>
    </row>
    <row r="426" spans="1:4" ht="45" customHeight="1">
      <c r="A426" s="354"/>
      <c r="B426" s="55" t="s">
        <v>332</v>
      </c>
      <c r="C426" s="106" t="s">
        <v>769</v>
      </c>
      <c r="D426" s="67">
        <v>44323</v>
      </c>
    </row>
    <row r="427" spans="1:4" ht="45" customHeight="1">
      <c r="A427" s="354"/>
      <c r="B427" s="55" t="s">
        <v>661</v>
      </c>
      <c r="C427" s="106" t="s">
        <v>770</v>
      </c>
      <c r="D427" s="67">
        <v>44326</v>
      </c>
    </row>
    <row r="428" spans="1:4" ht="45" customHeight="1">
      <c r="A428" s="354"/>
      <c r="B428" s="55" t="s">
        <v>679</v>
      </c>
      <c r="C428" s="106" t="s">
        <v>771</v>
      </c>
      <c r="D428" s="67">
        <v>44326</v>
      </c>
    </row>
    <row r="429" spans="1:4" ht="45" customHeight="1">
      <c r="A429" s="354"/>
      <c r="B429" s="55" t="s">
        <v>772</v>
      </c>
      <c r="C429" s="106" t="s">
        <v>773</v>
      </c>
      <c r="D429" s="67">
        <v>44330</v>
      </c>
    </row>
    <row r="430" spans="1:4" ht="45" customHeight="1">
      <c r="A430" s="354"/>
      <c r="B430" s="55" t="s">
        <v>772</v>
      </c>
      <c r="C430" s="106" t="s">
        <v>774</v>
      </c>
      <c r="D430" s="67">
        <v>44330</v>
      </c>
    </row>
    <row r="431" spans="1:4" ht="45" customHeight="1">
      <c r="A431" s="354"/>
      <c r="B431" s="55" t="s">
        <v>759</v>
      </c>
      <c r="C431" s="106" t="s">
        <v>775</v>
      </c>
      <c r="D431" s="67">
        <v>44330</v>
      </c>
    </row>
    <row r="432" spans="1:4" ht="45" customHeight="1">
      <c r="A432" s="354"/>
      <c r="B432" s="55" t="s">
        <v>759</v>
      </c>
      <c r="C432" s="106" t="s">
        <v>776</v>
      </c>
      <c r="D432" s="67">
        <v>44330</v>
      </c>
    </row>
    <row r="433" spans="1:4" ht="45" customHeight="1">
      <c r="A433" s="354"/>
      <c r="B433" s="55" t="s">
        <v>777</v>
      </c>
      <c r="C433" s="106" t="s">
        <v>778</v>
      </c>
      <c r="D433" s="67">
        <v>44335</v>
      </c>
    </row>
    <row r="434" spans="1:4" ht="45" customHeight="1">
      <c r="A434" s="354"/>
      <c r="B434" s="55" t="s">
        <v>779</v>
      </c>
      <c r="C434" s="106" t="s">
        <v>780</v>
      </c>
      <c r="D434" s="67">
        <v>44332</v>
      </c>
    </row>
    <row r="435" spans="1:4" ht="45" customHeight="1">
      <c r="A435" s="354"/>
      <c r="B435" s="55" t="s">
        <v>781</v>
      </c>
      <c r="C435" s="106" t="s">
        <v>782</v>
      </c>
      <c r="D435" s="67">
        <v>44334</v>
      </c>
    </row>
    <row r="436" spans="1:4" ht="45" customHeight="1">
      <c r="A436" s="354"/>
      <c r="B436" s="55" t="s">
        <v>779</v>
      </c>
      <c r="C436" s="106" t="s">
        <v>783</v>
      </c>
      <c r="D436" s="67">
        <v>44340</v>
      </c>
    </row>
    <row r="437" spans="1:4" ht="45" customHeight="1">
      <c r="A437" s="354"/>
      <c r="B437" s="55" t="s">
        <v>784</v>
      </c>
      <c r="C437" s="106" t="s">
        <v>785</v>
      </c>
      <c r="D437" s="67">
        <v>44344</v>
      </c>
    </row>
    <row r="438" spans="1:4" ht="45" customHeight="1">
      <c r="A438" s="354"/>
      <c r="B438" s="55" t="s">
        <v>661</v>
      </c>
      <c r="C438" s="106" t="s">
        <v>786</v>
      </c>
      <c r="D438" s="67">
        <v>44347</v>
      </c>
    </row>
    <row r="439" spans="1:4" ht="45" customHeight="1">
      <c r="A439" s="354"/>
      <c r="B439" s="55" t="s">
        <v>772</v>
      </c>
      <c r="C439" s="106" t="s">
        <v>787</v>
      </c>
      <c r="D439" s="67">
        <v>44348</v>
      </c>
    </row>
    <row r="440" spans="1:4" ht="45" customHeight="1">
      <c r="A440" s="354"/>
      <c r="B440" s="55" t="s">
        <v>661</v>
      </c>
      <c r="C440" s="106" t="s">
        <v>788</v>
      </c>
      <c r="D440" s="67">
        <v>44350</v>
      </c>
    </row>
    <row r="441" spans="1:4" ht="45" customHeight="1">
      <c r="A441" s="354"/>
      <c r="B441" s="55" t="s">
        <v>661</v>
      </c>
      <c r="C441" s="106" t="s">
        <v>789</v>
      </c>
      <c r="D441" s="67">
        <v>44350</v>
      </c>
    </row>
    <row r="442" spans="1:4" ht="45" customHeight="1">
      <c r="A442" s="354"/>
      <c r="B442" s="55" t="s">
        <v>679</v>
      </c>
      <c r="C442" s="106" t="s">
        <v>790</v>
      </c>
      <c r="D442" s="67">
        <v>44354</v>
      </c>
    </row>
    <row r="443" spans="1:4" ht="45" customHeight="1">
      <c r="A443" s="354"/>
      <c r="B443" s="55" t="s">
        <v>791</v>
      </c>
      <c r="C443" s="106" t="s">
        <v>792</v>
      </c>
      <c r="D443" s="67">
        <v>44351</v>
      </c>
    </row>
    <row r="444" spans="1:4" ht="45" customHeight="1">
      <c r="A444" s="354"/>
      <c r="B444" s="55" t="s">
        <v>759</v>
      </c>
      <c r="C444" s="106" t="s">
        <v>793</v>
      </c>
      <c r="D444" s="67">
        <v>44354</v>
      </c>
    </row>
    <row r="445" spans="1:4" ht="45" customHeight="1">
      <c r="A445" s="354"/>
      <c r="B445" s="55" t="s">
        <v>794</v>
      </c>
      <c r="C445" s="106" t="s">
        <v>795</v>
      </c>
      <c r="D445" s="67">
        <v>44355</v>
      </c>
    </row>
    <row r="446" spans="1:4" ht="45" customHeight="1">
      <c r="A446" s="354"/>
      <c r="B446" s="55" t="s">
        <v>679</v>
      </c>
      <c r="C446" s="106" t="s">
        <v>796</v>
      </c>
      <c r="D446" s="67">
        <v>44356</v>
      </c>
    </row>
    <row r="447" spans="1:4" ht="45" customHeight="1">
      <c r="A447" s="354"/>
      <c r="B447" s="55" t="s">
        <v>435</v>
      </c>
      <c r="C447" s="106" t="s">
        <v>797</v>
      </c>
      <c r="D447" s="67">
        <v>44363</v>
      </c>
    </row>
    <row r="448" spans="1:4" ht="45" customHeight="1">
      <c r="A448" s="354"/>
      <c r="B448" s="55" t="s">
        <v>292</v>
      </c>
      <c r="C448" s="106" t="s">
        <v>798</v>
      </c>
      <c r="D448" s="67">
        <v>44368</v>
      </c>
    </row>
    <row r="449" spans="1:4" ht="45" customHeight="1">
      <c r="A449" s="354"/>
      <c r="B449" s="55" t="s">
        <v>759</v>
      </c>
      <c r="C449" s="106" t="s">
        <v>799</v>
      </c>
      <c r="D449" s="67">
        <v>44369</v>
      </c>
    </row>
    <row r="450" spans="1:4" ht="45" customHeight="1">
      <c r="A450" s="354"/>
      <c r="B450" s="55" t="s">
        <v>729</v>
      </c>
      <c r="C450" s="106" t="s">
        <v>800</v>
      </c>
      <c r="D450" s="67">
        <v>44372</v>
      </c>
    </row>
    <row r="451" spans="1:4" ht="45" customHeight="1">
      <c r="A451" s="354"/>
      <c r="B451" s="55" t="s">
        <v>292</v>
      </c>
      <c r="C451" s="106" t="s">
        <v>801</v>
      </c>
      <c r="D451" s="67">
        <v>44372</v>
      </c>
    </row>
    <row r="452" spans="1:4" ht="45" customHeight="1">
      <c r="A452" s="354"/>
      <c r="B452" s="55" t="s">
        <v>802</v>
      </c>
      <c r="C452" s="106" t="s">
        <v>803</v>
      </c>
      <c r="D452" s="67">
        <v>44377</v>
      </c>
    </row>
    <row r="453" spans="1:4" ht="45" customHeight="1">
      <c r="A453" s="354"/>
      <c r="B453" s="55" t="s">
        <v>679</v>
      </c>
      <c r="C453" s="106" t="s">
        <v>771</v>
      </c>
      <c r="D453" s="67">
        <v>44376</v>
      </c>
    </row>
    <row r="454" spans="1:4" ht="45" customHeight="1">
      <c r="A454" s="354"/>
      <c r="B454" s="55" t="s">
        <v>679</v>
      </c>
      <c r="C454" s="106" t="s">
        <v>804</v>
      </c>
      <c r="D454" s="67">
        <v>44379</v>
      </c>
    </row>
    <row r="455" spans="1:4" ht="45" customHeight="1">
      <c r="A455" s="354"/>
      <c r="B455" s="55" t="s">
        <v>253</v>
      </c>
      <c r="C455" s="106" t="s">
        <v>805</v>
      </c>
      <c r="D455" s="67">
        <v>44391</v>
      </c>
    </row>
    <row r="456" spans="1:4" ht="45" customHeight="1">
      <c r="A456" s="354"/>
      <c r="B456" s="55" t="s">
        <v>772</v>
      </c>
      <c r="C456" s="106" t="s">
        <v>806</v>
      </c>
      <c r="D456" s="67">
        <v>44392</v>
      </c>
    </row>
    <row r="457" spans="1:4" ht="45" customHeight="1">
      <c r="A457" s="354"/>
      <c r="B457" s="55" t="s">
        <v>661</v>
      </c>
      <c r="C457" s="106" t="s">
        <v>807</v>
      </c>
      <c r="D457" s="67">
        <v>44393</v>
      </c>
    </row>
    <row r="458" spans="1:4" ht="45" customHeight="1">
      <c r="A458" s="354"/>
      <c r="B458" s="55" t="s">
        <v>759</v>
      </c>
      <c r="C458" s="106" t="s">
        <v>808</v>
      </c>
      <c r="D458" s="67">
        <v>44399</v>
      </c>
    </row>
    <row r="459" spans="1:4" ht="45" customHeight="1">
      <c r="A459" s="354"/>
      <c r="B459" s="55" t="s">
        <v>679</v>
      </c>
      <c r="C459" s="106" t="s">
        <v>809</v>
      </c>
      <c r="D459" s="67">
        <v>44403</v>
      </c>
    </row>
    <row r="460" spans="1:4" ht="45" customHeight="1">
      <c r="A460" s="354"/>
      <c r="B460" s="55" t="s">
        <v>435</v>
      </c>
      <c r="C460" s="106" t="s">
        <v>810</v>
      </c>
      <c r="D460" s="67">
        <v>44405</v>
      </c>
    </row>
    <row r="461" spans="1:4" ht="45" customHeight="1">
      <c r="A461" s="354"/>
      <c r="B461" s="55" t="s">
        <v>661</v>
      </c>
      <c r="C461" s="106" t="s">
        <v>811</v>
      </c>
      <c r="D461" s="67">
        <v>44405</v>
      </c>
    </row>
    <row r="462" spans="1:4" ht="45" customHeight="1">
      <c r="A462" s="354"/>
      <c r="B462" s="55" t="s">
        <v>679</v>
      </c>
      <c r="C462" s="106" t="s">
        <v>812</v>
      </c>
      <c r="D462" s="67">
        <v>44406</v>
      </c>
    </row>
    <row r="463" spans="1:4" ht="45" customHeight="1">
      <c r="A463" s="354"/>
      <c r="B463" s="55" t="s">
        <v>700</v>
      </c>
      <c r="C463" s="106" t="s">
        <v>813</v>
      </c>
      <c r="D463" s="67">
        <v>44407</v>
      </c>
    </row>
    <row r="464" spans="1:4" ht="45" customHeight="1">
      <c r="A464" s="354"/>
      <c r="B464" s="55" t="s">
        <v>814</v>
      </c>
      <c r="C464" s="106" t="s">
        <v>815</v>
      </c>
      <c r="D464" s="67">
        <v>44440</v>
      </c>
    </row>
    <row r="465" spans="1:4" ht="45" customHeight="1">
      <c r="A465" s="354"/>
      <c r="B465" s="55" t="s">
        <v>435</v>
      </c>
      <c r="C465" s="106" t="s">
        <v>816</v>
      </c>
      <c r="D465" s="67">
        <v>44413</v>
      </c>
    </row>
    <row r="466" spans="1:4" ht="45" customHeight="1">
      <c r="A466" s="354"/>
      <c r="B466" s="55" t="s">
        <v>253</v>
      </c>
      <c r="C466" s="106" t="s">
        <v>817</v>
      </c>
      <c r="D466" s="67">
        <v>44426</v>
      </c>
    </row>
    <row r="467" spans="1:4" ht="45" customHeight="1">
      <c r="A467" s="354"/>
      <c r="B467" s="55" t="s">
        <v>772</v>
      </c>
      <c r="C467" s="106" t="s">
        <v>818</v>
      </c>
      <c r="D467" s="67">
        <v>44447</v>
      </c>
    </row>
    <row r="468" spans="1:4" ht="45" customHeight="1">
      <c r="A468" s="354"/>
      <c r="B468" s="55" t="s">
        <v>679</v>
      </c>
      <c r="C468" s="106" t="s">
        <v>819</v>
      </c>
      <c r="D468" s="67">
        <v>44431</v>
      </c>
    </row>
    <row r="469" spans="1:4" ht="45" customHeight="1">
      <c r="A469" s="354"/>
      <c r="B469" s="55" t="s">
        <v>820</v>
      </c>
      <c r="C469" s="106" t="s">
        <v>821</v>
      </c>
      <c r="D469" s="67">
        <v>44440</v>
      </c>
    </row>
    <row r="470" spans="1:4" ht="45" customHeight="1">
      <c r="A470" s="354"/>
      <c r="B470" s="55" t="s">
        <v>253</v>
      </c>
      <c r="C470" s="106" t="s">
        <v>822</v>
      </c>
      <c r="D470" s="67">
        <v>44432</v>
      </c>
    </row>
    <row r="471" spans="1:4" ht="45" customHeight="1">
      <c r="A471" s="354"/>
      <c r="B471" s="55" t="s">
        <v>759</v>
      </c>
      <c r="C471" s="106" t="s">
        <v>823</v>
      </c>
      <c r="D471" s="67">
        <v>44448</v>
      </c>
    </row>
    <row r="472" spans="1:4" ht="45" customHeight="1">
      <c r="A472" s="354"/>
      <c r="B472" s="55" t="s">
        <v>253</v>
      </c>
      <c r="C472" s="106" t="s">
        <v>824</v>
      </c>
      <c r="D472" s="67">
        <v>44428</v>
      </c>
    </row>
    <row r="473" spans="1:4" ht="45" customHeight="1">
      <c r="A473" s="354"/>
      <c r="B473" s="55" t="s">
        <v>661</v>
      </c>
      <c r="C473" s="106" t="s">
        <v>825</v>
      </c>
      <c r="D473" s="67">
        <v>44418</v>
      </c>
    </row>
    <row r="474" spans="1:4" ht="45" customHeight="1">
      <c r="A474" s="354"/>
      <c r="B474" s="55" t="s">
        <v>784</v>
      </c>
      <c r="C474" s="106" t="s">
        <v>826</v>
      </c>
      <c r="D474" s="67">
        <v>44424</v>
      </c>
    </row>
    <row r="475" spans="1:4" ht="45" customHeight="1">
      <c r="A475" s="354"/>
      <c r="B475" s="55" t="s">
        <v>784</v>
      </c>
      <c r="C475" s="106" t="s">
        <v>827</v>
      </c>
      <c r="D475" s="67">
        <v>44433</v>
      </c>
    </row>
    <row r="476" spans="1:4" ht="45" customHeight="1">
      <c r="A476" s="354"/>
      <c r="B476" s="55" t="s">
        <v>253</v>
      </c>
      <c r="C476" s="106" t="s">
        <v>828</v>
      </c>
      <c r="D476" s="67">
        <v>44452</v>
      </c>
    </row>
    <row r="477" spans="1:4" ht="45" customHeight="1">
      <c r="A477" s="354"/>
      <c r="B477" s="55" t="s">
        <v>772</v>
      </c>
      <c r="C477" s="106" t="s">
        <v>829</v>
      </c>
      <c r="D477" s="67">
        <v>44453</v>
      </c>
    </row>
    <row r="478" spans="1:4" ht="45" customHeight="1">
      <c r="A478" s="354"/>
      <c r="B478" s="55" t="s">
        <v>772</v>
      </c>
      <c r="C478" s="106" t="s">
        <v>830</v>
      </c>
      <c r="D478" s="67">
        <v>44453</v>
      </c>
    </row>
    <row r="479" spans="1:4" ht="45" customHeight="1">
      <c r="A479" s="354"/>
      <c r="B479" s="55" t="s">
        <v>772</v>
      </c>
      <c r="C479" s="106" t="s">
        <v>831</v>
      </c>
      <c r="D479" s="67">
        <v>44453</v>
      </c>
    </row>
    <row r="480" spans="1:4" ht="45" customHeight="1">
      <c r="A480" s="354"/>
      <c r="B480" s="55" t="s">
        <v>679</v>
      </c>
      <c r="C480" s="106" t="s">
        <v>832</v>
      </c>
      <c r="D480" s="67">
        <v>44465</v>
      </c>
    </row>
    <row r="481" spans="1:4" ht="45" customHeight="1">
      <c r="A481" s="354"/>
      <c r="B481" s="55" t="s">
        <v>253</v>
      </c>
      <c r="C481" s="106" t="s">
        <v>833</v>
      </c>
      <c r="D481" s="67">
        <v>44466</v>
      </c>
    </row>
    <row r="482" spans="1:4" ht="45" customHeight="1">
      <c r="A482" s="354"/>
      <c r="B482" s="55" t="s">
        <v>802</v>
      </c>
      <c r="C482" s="106" t="s">
        <v>834</v>
      </c>
      <c r="D482" s="67">
        <v>44480</v>
      </c>
    </row>
    <row r="483" spans="1:4" ht="45" customHeight="1">
      <c r="A483" s="354"/>
      <c r="B483" s="55" t="s">
        <v>794</v>
      </c>
      <c r="C483" s="106" t="s">
        <v>835</v>
      </c>
      <c r="D483" s="67">
        <v>44480</v>
      </c>
    </row>
    <row r="484" spans="1:4" ht="45" customHeight="1">
      <c r="A484" s="354"/>
      <c r="B484" s="55" t="s">
        <v>253</v>
      </c>
      <c r="C484" s="106" t="s">
        <v>836</v>
      </c>
      <c r="D484" s="67">
        <v>44483</v>
      </c>
    </row>
    <row r="485" spans="1:4" ht="45" customHeight="1">
      <c r="A485" s="354"/>
      <c r="B485" s="55" t="s">
        <v>253</v>
      </c>
      <c r="C485" s="106" t="s">
        <v>837</v>
      </c>
      <c r="D485" s="67">
        <v>44488</v>
      </c>
    </row>
    <row r="486" spans="1:4" ht="45" customHeight="1">
      <c r="A486" s="354"/>
      <c r="B486" s="55" t="s">
        <v>679</v>
      </c>
      <c r="C486" s="106" t="s">
        <v>838</v>
      </c>
      <c r="D486" s="67">
        <v>44498</v>
      </c>
    </row>
    <row r="487" spans="1:4" ht="45" customHeight="1">
      <c r="A487" s="354"/>
      <c r="B487" s="55" t="s">
        <v>839</v>
      </c>
      <c r="C487" s="106" t="s">
        <v>840</v>
      </c>
      <c r="D487" s="67">
        <v>44508</v>
      </c>
    </row>
    <row r="488" spans="1:4" ht="45" customHeight="1">
      <c r="A488" s="354"/>
      <c r="B488" s="55" t="s">
        <v>700</v>
      </c>
      <c r="C488" s="106" t="s">
        <v>841</v>
      </c>
      <c r="D488" s="67">
        <v>44515</v>
      </c>
    </row>
    <row r="489" spans="1:4" ht="45" customHeight="1">
      <c r="A489" s="354"/>
      <c r="B489" s="55" t="s">
        <v>253</v>
      </c>
      <c r="C489" s="106" t="s">
        <v>842</v>
      </c>
      <c r="D489" s="67">
        <v>44514</v>
      </c>
    </row>
    <row r="490" spans="1:4" ht="45" customHeight="1">
      <c r="A490" s="354"/>
      <c r="B490" s="55" t="s">
        <v>679</v>
      </c>
      <c r="C490" s="106" t="s">
        <v>843</v>
      </c>
      <c r="D490" s="67">
        <v>44519</v>
      </c>
    </row>
    <row r="491" spans="1:4" ht="45" customHeight="1">
      <c r="A491" s="354"/>
      <c r="B491" s="55" t="s">
        <v>700</v>
      </c>
      <c r="C491" s="106" t="s">
        <v>844</v>
      </c>
      <c r="D491" s="67">
        <v>44520</v>
      </c>
    </row>
    <row r="492" spans="1:4" ht="45" customHeight="1">
      <c r="A492" s="354"/>
      <c r="B492" s="55" t="s">
        <v>839</v>
      </c>
      <c r="C492" s="106" t="s">
        <v>845</v>
      </c>
      <c r="D492" s="67">
        <v>44528</v>
      </c>
    </row>
    <row r="493" spans="1:4" ht="45" customHeight="1" thickBot="1">
      <c r="A493" s="354"/>
      <c r="B493" s="129" t="s">
        <v>700</v>
      </c>
      <c r="C493" s="114" t="s">
        <v>846</v>
      </c>
      <c r="D493" s="131">
        <v>44540</v>
      </c>
    </row>
    <row r="494" spans="1:4" ht="45" customHeight="1" thickTop="1">
      <c r="A494" s="284">
        <v>2022</v>
      </c>
      <c r="B494" s="144" t="s">
        <v>772</v>
      </c>
      <c r="C494" s="155" t="s">
        <v>847</v>
      </c>
      <c r="D494" s="145">
        <v>44585</v>
      </c>
    </row>
    <row r="495" spans="1:4" ht="45" customHeight="1">
      <c r="A495" s="285"/>
      <c r="B495" s="55" t="s">
        <v>839</v>
      </c>
      <c r="C495" s="106" t="s">
        <v>848</v>
      </c>
      <c r="D495" s="67">
        <v>44593</v>
      </c>
    </row>
    <row r="496" spans="1:4" ht="45" customHeight="1">
      <c r="A496" s="285"/>
      <c r="B496" s="55" t="s">
        <v>772</v>
      </c>
      <c r="C496" s="106" t="s">
        <v>849</v>
      </c>
      <c r="D496" s="67">
        <v>44593</v>
      </c>
    </row>
    <row r="497" spans="1:4" ht="45" customHeight="1">
      <c r="A497" s="285"/>
      <c r="B497" s="55" t="s">
        <v>285</v>
      </c>
      <c r="C497" s="106" t="s">
        <v>850</v>
      </c>
      <c r="D497" s="67">
        <v>44599</v>
      </c>
    </row>
    <row r="498" spans="1:4" ht="45" customHeight="1">
      <c r="A498" s="285"/>
      <c r="B498" s="55" t="s">
        <v>285</v>
      </c>
      <c r="C498" s="106" t="s">
        <v>851</v>
      </c>
      <c r="D498" s="67">
        <v>44617</v>
      </c>
    </row>
    <row r="499" spans="1:4" ht="45" customHeight="1">
      <c r="A499" s="285"/>
      <c r="B499" s="55" t="s">
        <v>772</v>
      </c>
      <c r="C499" s="106" t="s">
        <v>852</v>
      </c>
      <c r="D499" s="67">
        <v>44620</v>
      </c>
    </row>
    <row r="500" spans="1:4" ht="45" customHeight="1">
      <c r="A500" s="285"/>
      <c r="B500" s="55" t="s">
        <v>772</v>
      </c>
      <c r="C500" s="106" t="s">
        <v>853</v>
      </c>
      <c r="D500" s="67">
        <v>44619</v>
      </c>
    </row>
    <row r="501" spans="1:4" ht="45" customHeight="1">
      <c r="A501" s="285"/>
      <c r="B501" s="55" t="s">
        <v>839</v>
      </c>
      <c r="C501" s="106" t="s">
        <v>854</v>
      </c>
      <c r="D501" s="67">
        <v>44621</v>
      </c>
    </row>
    <row r="502" spans="1:4" ht="45" customHeight="1">
      <c r="A502" s="285"/>
      <c r="B502" s="55" t="s">
        <v>679</v>
      </c>
      <c r="C502" s="106" t="s">
        <v>855</v>
      </c>
      <c r="D502" s="67">
        <v>44635</v>
      </c>
    </row>
    <row r="503" spans="1:4" ht="45" customHeight="1">
      <c r="A503" s="285"/>
      <c r="B503" s="55" t="s">
        <v>856</v>
      </c>
      <c r="C503" s="106" t="s">
        <v>857</v>
      </c>
      <c r="D503" s="67">
        <v>44651</v>
      </c>
    </row>
    <row r="504" spans="1:4" ht="45" customHeight="1">
      <c r="A504" s="285"/>
      <c r="B504" s="55" t="s">
        <v>679</v>
      </c>
      <c r="C504" s="106" t="s">
        <v>858</v>
      </c>
      <c r="D504" s="67">
        <v>44658</v>
      </c>
    </row>
    <row r="505" spans="1:4" ht="45" customHeight="1">
      <c r="A505" s="285"/>
      <c r="B505" s="55" t="s">
        <v>856</v>
      </c>
      <c r="C505" s="106" t="s">
        <v>859</v>
      </c>
      <c r="D505" s="67">
        <v>44658</v>
      </c>
    </row>
    <row r="506" spans="1:4" ht="45" customHeight="1">
      <c r="A506" s="285"/>
      <c r="B506" s="98" t="s">
        <v>856</v>
      </c>
      <c r="C506" s="106" t="s">
        <v>860</v>
      </c>
      <c r="D506" s="67">
        <v>44661</v>
      </c>
    </row>
    <row r="507" spans="1:4" ht="45" customHeight="1">
      <c r="A507" s="285"/>
      <c r="B507" s="98" t="s">
        <v>679</v>
      </c>
      <c r="C507" s="106" t="s">
        <v>861</v>
      </c>
      <c r="D507" s="67">
        <v>44662</v>
      </c>
    </row>
    <row r="508" spans="1:4" ht="45" customHeight="1">
      <c r="A508" s="285"/>
      <c r="B508" s="98" t="s">
        <v>856</v>
      </c>
      <c r="C508" s="106" t="s">
        <v>862</v>
      </c>
      <c r="D508" s="67">
        <v>44662</v>
      </c>
    </row>
    <row r="509" spans="1:4" ht="45" customHeight="1">
      <c r="A509" s="285"/>
      <c r="B509" s="98" t="s">
        <v>679</v>
      </c>
      <c r="C509" s="106" t="s">
        <v>863</v>
      </c>
      <c r="D509" s="67">
        <v>44663</v>
      </c>
    </row>
    <row r="510" spans="1:4" ht="45" customHeight="1">
      <c r="A510" s="285"/>
      <c r="B510" s="98" t="s">
        <v>856</v>
      </c>
      <c r="C510" s="106" t="s">
        <v>864</v>
      </c>
      <c r="D510" s="67">
        <v>44669</v>
      </c>
    </row>
    <row r="511" spans="1:4" ht="45" customHeight="1">
      <c r="A511" s="285"/>
      <c r="B511" s="98" t="s">
        <v>865</v>
      </c>
      <c r="C511" s="106" t="s">
        <v>866</v>
      </c>
      <c r="D511" s="67">
        <v>44670</v>
      </c>
    </row>
    <row r="512" spans="1:4" ht="45" customHeight="1">
      <c r="A512" s="285"/>
      <c r="B512" s="98" t="s">
        <v>856</v>
      </c>
      <c r="C512" s="106" t="s">
        <v>867</v>
      </c>
      <c r="D512" s="67">
        <v>44669</v>
      </c>
    </row>
    <row r="513" spans="1:4" ht="45" customHeight="1">
      <c r="A513" s="285"/>
      <c r="B513" s="98" t="s">
        <v>679</v>
      </c>
      <c r="C513" s="106" t="s">
        <v>868</v>
      </c>
      <c r="D513" s="67">
        <v>44673</v>
      </c>
    </row>
    <row r="514" spans="1:4" ht="45" customHeight="1">
      <c r="A514" s="285"/>
      <c r="B514" s="55" t="s">
        <v>839</v>
      </c>
      <c r="C514" s="106" t="s">
        <v>869</v>
      </c>
      <c r="D514" s="67">
        <v>44678</v>
      </c>
    </row>
    <row r="515" spans="1:4" ht="45" customHeight="1">
      <c r="A515" s="285"/>
      <c r="B515" s="98" t="s">
        <v>856</v>
      </c>
      <c r="C515" s="106" t="s">
        <v>870</v>
      </c>
      <c r="D515" s="67">
        <v>44679</v>
      </c>
    </row>
    <row r="516" spans="1:4" ht="45" customHeight="1">
      <c r="A516" s="285"/>
      <c r="B516" s="98" t="s">
        <v>865</v>
      </c>
      <c r="C516" s="106" t="s">
        <v>871</v>
      </c>
      <c r="D516" s="67">
        <v>44680</v>
      </c>
    </row>
    <row r="517" spans="1:4" ht="45" customHeight="1">
      <c r="A517" s="285"/>
      <c r="B517" s="98" t="s">
        <v>679</v>
      </c>
      <c r="C517" s="106" t="s">
        <v>872</v>
      </c>
      <c r="D517" s="67">
        <v>44680</v>
      </c>
    </row>
    <row r="518" spans="1:4" ht="45" customHeight="1">
      <c r="A518" s="285"/>
      <c r="B518" s="98" t="s">
        <v>865</v>
      </c>
      <c r="C518" s="106" t="s">
        <v>873</v>
      </c>
      <c r="D518" s="67">
        <v>44683</v>
      </c>
    </row>
    <row r="519" spans="1:4" ht="45" customHeight="1">
      <c r="A519" s="285"/>
      <c r="B519" s="98" t="s">
        <v>856</v>
      </c>
      <c r="C519" s="106" t="s">
        <v>874</v>
      </c>
      <c r="D519" s="67">
        <v>44685</v>
      </c>
    </row>
    <row r="520" spans="1:4" ht="45" customHeight="1">
      <c r="A520" s="285"/>
      <c r="B520" s="98" t="s">
        <v>856</v>
      </c>
      <c r="C520" s="106" t="s">
        <v>875</v>
      </c>
      <c r="D520" s="67">
        <v>44684</v>
      </c>
    </row>
    <row r="521" spans="1:4" ht="45" customHeight="1">
      <c r="A521" s="285"/>
      <c r="B521" s="98" t="s">
        <v>679</v>
      </c>
      <c r="C521" s="106" t="s">
        <v>876</v>
      </c>
      <c r="D521" s="67">
        <v>44686</v>
      </c>
    </row>
    <row r="522" spans="1:4" ht="45" customHeight="1">
      <c r="A522" s="285"/>
      <c r="B522" s="98" t="s">
        <v>856</v>
      </c>
      <c r="C522" s="106" t="s">
        <v>877</v>
      </c>
      <c r="D522" s="67">
        <v>44686</v>
      </c>
    </row>
    <row r="523" spans="1:4" ht="45" customHeight="1">
      <c r="A523" s="285"/>
      <c r="B523" s="55" t="s">
        <v>839</v>
      </c>
      <c r="C523" s="106" t="s">
        <v>878</v>
      </c>
      <c r="D523" s="67">
        <v>44687</v>
      </c>
    </row>
    <row r="524" spans="1:4" ht="45" customHeight="1">
      <c r="A524" s="285"/>
      <c r="B524" s="55" t="s">
        <v>700</v>
      </c>
      <c r="C524" s="106" t="s">
        <v>879</v>
      </c>
      <c r="D524" s="67">
        <v>44687</v>
      </c>
    </row>
    <row r="525" spans="1:4" ht="45" customHeight="1">
      <c r="A525" s="285"/>
      <c r="B525" s="98" t="s">
        <v>856</v>
      </c>
      <c r="C525" s="106" t="s">
        <v>880</v>
      </c>
      <c r="D525" s="67">
        <v>44690</v>
      </c>
    </row>
    <row r="526" spans="1:4" ht="45" customHeight="1">
      <c r="A526" s="285"/>
      <c r="B526" s="55" t="s">
        <v>839</v>
      </c>
      <c r="C526" s="106" t="s">
        <v>881</v>
      </c>
      <c r="D526" s="67">
        <v>44691</v>
      </c>
    </row>
    <row r="527" spans="1:4" ht="45" customHeight="1">
      <c r="A527" s="285"/>
      <c r="B527" s="55" t="s">
        <v>839</v>
      </c>
      <c r="C527" s="106" t="s">
        <v>882</v>
      </c>
      <c r="D527" s="67">
        <v>44691</v>
      </c>
    </row>
    <row r="528" spans="1:4" ht="45" customHeight="1">
      <c r="A528" s="285"/>
      <c r="B528" s="98" t="s">
        <v>679</v>
      </c>
      <c r="C528" s="106" t="s">
        <v>883</v>
      </c>
      <c r="D528" s="67">
        <v>44691</v>
      </c>
    </row>
    <row r="529" spans="1:4" ht="45" customHeight="1">
      <c r="A529" s="285"/>
      <c r="B529" s="98" t="s">
        <v>679</v>
      </c>
      <c r="C529" s="106" t="s">
        <v>884</v>
      </c>
      <c r="D529" s="67">
        <v>44693</v>
      </c>
    </row>
    <row r="530" spans="1:4" ht="45" customHeight="1">
      <c r="A530" s="285"/>
      <c r="B530" s="98" t="s">
        <v>865</v>
      </c>
      <c r="C530" s="106" t="s">
        <v>885</v>
      </c>
      <c r="D530" s="67">
        <v>44696</v>
      </c>
    </row>
    <row r="531" spans="1:4" ht="45" customHeight="1">
      <c r="A531" s="285"/>
      <c r="B531" s="98" t="s">
        <v>679</v>
      </c>
      <c r="C531" s="106" t="s">
        <v>886</v>
      </c>
      <c r="D531" s="67">
        <v>44697</v>
      </c>
    </row>
    <row r="532" spans="1:4" ht="45" customHeight="1">
      <c r="A532" s="285"/>
      <c r="B532" s="98" t="s">
        <v>865</v>
      </c>
      <c r="C532" s="106" t="s">
        <v>887</v>
      </c>
      <c r="D532" s="67">
        <v>44697</v>
      </c>
    </row>
    <row r="533" spans="1:4" ht="45" customHeight="1">
      <c r="A533" s="285"/>
      <c r="B533" s="98" t="s">
        <v>856</v>
      </c>
      <c r="C533" s="106" t="s">
        <v>888</v>
      </c>
      <c r="D533" s="67">
        <v>44698</v>
      </c>
    </row>
    <row r="534" spans="1:4" ht="45" customHeight="1">
      <c r="A534" s="285"/>
      <c r="B534" s="55" t="s">
        <v>802</v>
      </c>
      <c r="C534" s="106" t="s">
        <v>889</v>
      </c>
      <c r="D534" s="67">
        <v>44698</v>
      </c>
    </row>
    <row r="535" spans="1:4" ht="45" customHeight="1">
      <c r="A535" s="285"/>
      <c r="B535" s="98" t="s">
        <v>679</v>
      </c>
      <c r="C535" s="106" t="s">
        <v>890</v>
      </c>
      <c r="D535" s="67">
        <v>44698</v>
      </c>
    </row>
    <row r="536" spans="1:4" ht="45" customHeight="1">
      <c r="A536" s="285"/>
      <c r="B536" s="98" t="s">
        <v>679</v>
      </c>
      <c r="C536" s="106" t="s">
        <v>891</v>
      </c>
      <c r="D536" s="67">
        <v>44698</v>
      </c>
    </row>
    <row r="537" spans="1:4" ht="45" customHeight="1">
      <c r="A537" s="285"/>
      <c r="B537" s="98" t="s">
        <v>865</v>
      </c>
      <c r="C537" s="106" t="s">
        <v>892</v>
      </c>
      <c r="D537" s="67">
        <v>44700</v>
      </c>
    </row>
    <row r="538" spans="1:4" ht="45" customHeight="1">
      <c r="A538" s="285"/>
      <c r="B538" s="98" t="s">
        <v>856</v>
      </c>
      <c r="C538" s="106" t="s">
        <v>893</v>
      </c>
      <c r="D538" s="67">
        <v>44699</v>
      </c>
    </row>
    <row r="539" spans="1:4" ht="45" customHeight="1">
      <c r="A539" s="285"/>
      <c r="B539" s="98" t="s">
        <v>865</v>
      </c>
      <c r="C539" s="106" t="s">
        <v>894</v>
      </c>
      <c r="D539" s="67">
        <v>44701</v>
      </c>
    </row>
    <row r="540" spans="1:4" ht="45" customHeight="1">
      <c r="A540" s="285"/>
      <c r="B540" s="98" t="s">
        <v>865</v>
      </c>
      <c r="C540" s="106" t="s">
        <v>895</v>
      </c>
      <c r="D540" s="67">
        <v>44701</v>
      </c>
    </row>
    <row r="541" spans="1:4" ht="45" customHeight="1">
      <c r="A541" s="285"/>
      <c r="B541" s="98" t="s">
        <v>856</v>
      </c>
      <c r="C541" s="106" t="s">
        <v>896</v>
      </c>
      <c r="D541" s="67">
        <v>44704</v>
      </c>
    </row>
    <row r="542" spans="1:4" ht="45" customHeight="1">
      <c r="A542" s="285"/>
      <c r="B542" s="98" t="s">
        <v>856</v>
      </c>
      <c r="C542" s="106" t="s">
        <v>897</v>
      </c>
      <c r="D542" s="67">
        <v>44706</v>
      </c>
    </row>
    <row r="543" spans="1:4" ht="45" customHeight="1">
      <c r="A543" s="285"/>
      <c r="B543" s="98" t="s">
        <v>679</v>
      </c>
      <c r="C543" s="106" t="s">
        <v>898</v>
      </c>
      <c r="D543" s="67">
        <v>44705</v>
      </c>
    </row>
    <row r="544" spans="1:4" ht="45" customHeight="1">
      <c r="A544" s="285"/>
      <c r="B544" s="98" t="s">
        <v>856</v>
      </c>
      <c r="C544" s="106" t="s">
        <v>899</v>
      </c>
      <c r="D544" s="67">
        <v>44705</v>
      </c>
    </row>
    <row r="545" spans="1:4" ht="45" customHeight="1">
      <c r="A545" s="285"/>
      <c r="B545" s="55" t="s">
        <v>839</v>
      </c>
      <c r="C545" s="106" t="s">
        <v>900</v>
      </c>
      <c r="D545" s="67">
        <v>44705</v>
      </c>
    </row>
    <row r="546" spans="1:4" ht="45" customHeight="1">
      <c r="A546" s="285"/>
      <c r="B546" s="55" t="s">
        <v>839</v>
      </c>
      <c r="C546" s="106" t="s">
        <v>901</v>
      </c>
      <c r="D546" s="67">
        <v>44708</v>
      </c>
    </row>
    <row r="547" spans="1:4" ht="45" customHeight="1">
      <c r="A547" s="285"/>
      <c r="B547" s="98" t="s">
        <v>865</v>
      </c>
      <c r="C547" s="106" t="s">
        <v>902</v>
      </c>
      <c r="D547" s="67">
        <v>44710</v>
      </c>
    </row>
    <row r="548" spans="1:4" ht="45" customHeight="1">
      <c r="A548" s="285"/>
      <c r="B548" s="98" t="s">
        <v>865</v>
      </c>
      <c r="C548" s="106" t="s">
        <v>903</v>
      </c>
      <c r="D548" s="67">
        <v>44709</v>
      </c>
    </row>
    <row r="549" spans="1:4" ht="45" customHeight="1">
      <c r="A549" s="285"/>
      <c r="B549" s="55" t="s">
        <v>772</v>
      </c>
      <c r="C549" s="106" t="s">
        <v>904</v>
      </c>
      <c r="D549" s="67">
        <v>44707</v>
      </c>
    </row>
    <row r="550" spans="1:4" ht="45" customHeight="1">
      <c r="A550" s="285"/>
      <c r="B550" s="98" t="s">
        <v>679</v>
      </c>
      <c r="C550" s="106" t="s">
        <v>905</v>
      </c>
      <c r="D550" s="67">
        <v>44712</v>
      </c>
    </row>
    <row r="551" spans="1:4" ht="45" customHeight="1">
      <c r="A551" s="285"/>
      <c r="B551" s="55" t="s">
        <v>253</v>
      </c>
      <c r="C551" s="106" t="s">
        <v>906</v>
      </c>
      <c r="D551" s="67">
        <v>44713</v>
      </c>
    </row>
    <row r="552" spans="1:4" ht="45" customHeight="1">
      <c r="A552" s="285"/>
      <c r="B552" s="55" t="s">
        <v>839</v>
      </c>
      <c r="C552" s="106" t="s">
        <v>907</v>
      </c>
      <c r="D552" s="67">
        <v>44714</v>
      </c>
    </row>
    <row r="553" spans="1:4" ht="45" customHeight="1">
      <c r="A553" s="285"/>
      <c r="B553" s="55" t="s">
        <v>253</v>
      </c>
      <c r="C553" s="106" t="s">
        <v>908</v>
      </c>
      <c r="D553" s="67">
        <v>44719</v>
      </c>
    </row>
    <row r="554" spans="1:4" ht="45" customHeight="1">
      <c r="A554" s="285"/>
      <c r="B554" s="98" t="s">
        <v>856</v>
      </c>
      <c r="C554" s="106" t="s">
        <v>909</v>
      </c>
      <c r="D554" s="67">
        <v>44719</v>
      </c>
    </row>
    <row r="555" spans="1:4" ht="45" customHeight="1">
      <c r="A555" s="285"/>
      <c r="B555" s="55" t="s">
        <v>772</v>
      </c>
      <c r="C555" s="106" t="s">
        <v>910</v>
      </c>
      <c r="D555" s="67">
        <v>44719</v>
      </c>
    </row>
    <row r="556" spans="1:4" ht="45" customHeight="1">
      <c r="A556" s="285"/>
      <c r="B556" s="98" t="s">
        <v>856</v>
      </c>
      <c r="C556" s="106" t="s">
        <v>911</v>
      </c>
      <c r="D556" s="67">
        <v>44716</v>
      </c>
    </row>
    <row r="557" spans="1:4" ht="45" customHeight="1">
      <c r="A557" s="285"/>
      <c r="B557" s="98" t="s">
        <v>679</v>
      </c>
      <c r="C557" s="106" t="s">
        <v>912</v>
      </c>
      <c r="D557" s="67">
        <v>44718</v>
      </c>
    </row>
    <row r="558" spans="1:4" ht="45" customHeight="1">
      <c r="A558" s="285"/>
      <c r="B558" s="98" t="s">
        <v>679</v>
      </c>
      <c r="C558" s="106" t="s">
        <v>913</v>
      </c>
      <c r="D558" s="67">
        <v>44718</v>
      </c>
    </row>
    <row r="559" spans="1:4" ht="45" customHeight="1">
      <c r="A559" s="285"/>
      <c r="B559" s="98" t="s">
        <v>679</v>
      </c>
      <c r="C559" s="106" t="s">
        <v>914</v>
      </c>
      <c r="D559" s="67">
        <v>44719</v>
      </c>
    </row>
    <row r="560" spans="1:4" ht="45" customHeight="1">
      <c r="A560" s="285"/>
      <c r="B560" s="98" t="s">
        <v>856</v>
      </c>
      <c r="C560" s="106" t="s">
        <v>915</v>
      </c>
      <c r="D560" s="67">
        <v>44718</v>
      </c>
    </row>
    <row r="561" spans="1:4" ht="45" customHeight="1">
      <c r="A561" s="285"/>
      <c r="B561" s="55" t="s">
        <v>253</v>
      </c>
      <c r="C561" s="106" t="s">
        <v>916</v>
      </c>
      <c r="D561" s="67">
        <v>44720</v>
      </c>
    </row>
    <row r="562" spans="1:4" ht="45" customHeight="1">
      <c r="A562" s="285"/>
      <c r="B562" s="98" t="s">
        <v>856</v>
      </c>
      <c r="C562" s="106" t="s">
        <v>917</v>
      </c>
      <c r="D562" s="67">
        <v>44722</v>
      </c>
    </row>
    <row r="563" spans="1:4" ht="45" customHeight="1">
      <c r="A563" s="285"/>
      <c r="B563" s="98" t="s">
        <v>856</v>
      </c>
      <c r="C563" s="106" t="s">
        <v>918</v>
      </c>
      <c r="D563" s="67">
        <v>44722</v>
      </c>
    </row>
    <row r="564" spans="1:4" ht="45" customHeight="1">
      <c r="A564" s="285"/>
      <c r="B564" s="55" t="s">
        <v>253</v>
      </c>
      <c r="C564" s="106" t="s">
        <v>919</v>
      </c>
      <c r="D564" s="67">
        <v>44727</v>
      </c>
    </row>
    <row r="565" spans="1:4" ht="45" customHeight="1">
      <c r="A565" s="285"/>
      <c r="B565" s="98" t="s">
        <v>865</v>
      </c>
      <c r="C565" s="106" t="s">
        <v>920</v>
      </c>
      <c r="D565" s="67">
        <v>44726</v>
      </c>
    </row>
    <row r="566" spans="1:4" ht="45" customHeight="1">
      <c r="A566" s="285"/>
      <c r="B566" s="98" t="s">
        <v>865</v>
      </c>
      <c r="C566" s="106" t="s">
        <v>921</v>
      </c>
      <c r="D566" s="67">
        <v>44729</v>
      </c>
    </row>
    <row r="567" spans="1:4" ht="45" customHeight="1">
      <c r="A567" s="285"/>
      <c r="B567" s="55" t="s">
        <v>839</v>
      </c>
      <c r="C567" s="106" t="s">
        <v>922</v>
      </c>
      <c r="D567" s="67">
        <v>44733</v>
      </c>
    </row>
    <row r="568" spans="1:4" ht="45" customHeight="1">
      <c r="A568" s="285"/>
      <c r="B568" s="55" t="s">
        <v>700</v>
      </c>
      <c r="C568" s="106" t="s">
        <v>923</v>
      </c>
      <c r="D568" s="67">
        <v>44736</v>
      </c>
    </row>
    <row r="569" spans="1:4" ht="45" customHeight="1">
      <c r="A569" s="285"/>
      <c r="B569" s="98" t="s">
        <v>865</v>
      </c>
      <c r="C569" s="106" t="s">
        <v>924</v>
      </c>
      <c r="D569" s="67">
        <v>44735</v>
      </c>
    </row>
    <row r="570" spans="1:4" ht="45" customHeight="1">
      <c r="A570" s="285"/>
      <c r="B570" s="98" t="s">
        <v>856</v>
      </c>
      <c r="C570" s="106" t="s">
        <v>925</v>
      </c>
      <c r="D570" s="67">
        <v>44733</v>
      </c>
    </row>
    <row r="571" spans="1:4" ht="45" customHeight="1">
      <c r="A571" s="285"/>
      <c r="B571" s="55" t="s">
        <v>700</v>
      </c>
      <c r="C571" s="106" t="s">
        <v>926</v>
      </c>
      <c r="D571" s="67">
        <v>44733</v>
      </c>
    </row>
    <row r="572" spans="1:4" ht="45" customHeight="1">
      <c r="A572" s="285"/>
      <c r="B572" s="98" t="s">
        <v>865</v>
      </c>
      <c r="C572" s="106" t="s">
        <v>927</v>
      </c>
      <c r="D572" s="67">
        <v>44733</v>
      </c>
    </row>
    <row r="573" spans="1:4" ht="45" customHeight="1">
      <c r="A573" s="285"/>
      <c r="B573" s="55" t="s">
        <v>839</v>
      </c>
      <c r="C573" s="106" t="s">
        <v>928</v>
      </c>
      <c r="D573" s="67">
        <v>44820</v>
      </c>
    </row>
    <row r="574" spans="1:4" ht="45" customHeight="1">
      <c r="A574" s="285"/>
      <c r="B574" s="55" t="s">
        <v>839</v>
      </c>
      <c r="C574" s="106" t="s">
        <v>929</v>
      </c>
      <c r="D574" s="67">
        <v>44823</v>
      </c>
    </row>
    <row r="575" spans="1:4" ht="45" customHeight="1">
      <c r="A575" s="285"/>
      <c r="B575" s="98" t="s">
        <v>856</v>
      </c>
      <c r="C575" s="106" t="s">
        <v>930</v>
      </c>
      <c r="D575" s="67">
        <v>44823</v>
      </c>
    </row>
    <row r="576" spans="1:4" ht="45" customHeight="1">
      <c r="A576" s="285"/>
      <c r="B576" s="55" t="s">
        <v>679</v>
      </c>
      <c r="C576" s="106" t="s">
        <v>931</v>
      </c>
      <c r="D576" s="67">
        <v>44838</v>
      </c>
    </row>
    <row r="577" spans="1:4" ht="45" customHeight="1">
      <c r="A577" s="285"/>
      <c r="B577" s="98" t="s">
        <v>856</v>
      </c>
      <c r="C577" s="106" t="s">
        <v>932</v>
      </c>
      <c r="D577" s="67">
        <v>44848</v>
      </c>
    </row>
    <row r="578" spans="1:4" ht="45" customHeight="1">
      <c r="A578" s="285"/>
      <c r="B578" s="98" t="s">
        <v>284</v>
      </c>
      <c r="C578" s="106" t="s">
        <v>933</v>
      </c>
      <c r="D578" s="67">
        <v>44854</v>
      </c>
    </row>
    <row r="579" spans="1:4" ht="45" customHeight="1">
      <c r="A579" s="285"/>
      <c r="B579" s="98" t="s">
        <v>934</v>
      </c>
      <c r="C579" s="106" t="s">
        <v>935</v>
      </c>
      <c r="D579" s="67">
        <v>44868</v>
      </c>
    </row>
    <row r="580" spans="1:4" ht="45" customHeight="1">
      <c r="A580" s="285"/>
      <c r="B580" s="98" t="s">
        <v>936</v>
      </c>
      <c r="C580" s="106" t="s">
        <v>937</v>
      </c>
      <c r="D580" s="67">
        <v>44894</v>
      </c>
    </row>
    <row r="581" spans="1:4" ht="45" customHeight="1">
      <c r="A581" s="285"/>
      <c r="B581" s="98" t="s">
        <v>936</v>
      </c>
      <c r="C581" s="106" t="s">
        <v>938</v>
      </c>
      <c r="D581" s="67">
        <v>44899</v>
      </c>
    </row>
    <row r="582" spans="1:4" ht="45" customHeight="1">
      <c r="A582" s="285"/>
      <c r="B582" s="98" t="s">
        <v>939</v>
      </c>
      <c r="C582" s="106" t="s">
        <v>940</v>
      </c>
      <c r="D582" s="67">
        <v>44905</v>
      </c>
    </row>
    <row r="583" spans="1:4" ht="45" customHeight="1">
      <c r="A583" s="285"/>
      <c r="B583" s="98" t="s">
        <v>856</v>
      </c>
      <c r="C583" s="106" t="s">
        <v>941</v>
      </c>
      <c r="D583" s="67">
        <v>44902</v>
      </c>
    </row>
    <row r="584" spans="1:4" ht="45" customHeight="1">
      <c r="A584" s="285"/>
      <c r="B584" s="98" t="s">
        <v>856</v>
      </c>
      <c r="C584" s="106" t="s">
        <v>942</v>
      </c>
      <c r="D584" s="67">
        <v>44922</v>
      </c>
    </row>
    <row r="585" spans="1:4" ht="45" customHeight="1">
      <c r="A585" s="354">
        <v>2023</v>
      </c>
      <c r="B585" s="98" t="s">
        <v>856</v>
      </c>
      <c r="C585" s="106" t="s">
        <v>943</v>
      </c>
      <c r="D585" s="67">
        <v>44931</v>
      </c>
    </row>
    <row r="586" spans="1:4" ht="45" customHeight="1">
      <c r="A586" s="354"/>
      <c r="B586" s="98" t="s">
        <v>939</v>
      </c>
      <c r="C586" s="106" t="s">
        <v>944</v>
      </c>
      <c r="D586" s="67">
        <v>44916</v>
      </c>
    </row>
    <row r="587" spans="1:4" ht="45" customHeight="1">
      <c r="A587" s="354"/>
      <c r="B587" s="98" t="s">
        <v>939</v>
      </c>
      <c r="C587" s="106" t="s">
        <v>945</v>
      </c>
      <c r="D587" s="67">
        <v>44930</v>
      </c>
    </row>
    <row r="588" spans="1:4" ht="45" customHeight="1">
      <c r="A588" s="354"/>
      <c r="B588" s="98" t="s">
        <v>946</v>
      </c>
      <c r="C588" s="106" t="s">
        <v>947</v>
      </c>
      <c r="D588" s="67">
        <v>44921</v>
      </c>
    </row>
    <row r="589" spans="1:4" ht="45" customHeight="1">
      <c r="A589" s="354"/>
      <c r="B589" s="98" t="s">
        <v>296</v>
      </c>
      <c r="C589" s="106" t="s">
        <v>948</v>
      </c>
      <c r="D589" s="67">
        <v>44935</v>
      </c>
    </row>
    <row r="590" spans="1:4" ht="45" customHeight="1">
      <c r="A590" s="354"/>
      <c r="B590" s="98" t="s">
        <v>949</v>
      </c>
      <c r="C590" s="106" t="s">
        <v>950</v>
      </c>
      <c r="D590" s="67">
        <v>44935</v>
      </c>
    </row>
    <row r="591" spans="1:4" ht="45" customHeight="1">
      <c r="A591" s="354"/>
      <c r="B591" s="98" t="s">
        <v>856</v>
      </c>
      <c r="C591" s="106" t="s">
        <v>951</v>
      </c>
      <c r="D591" s="67">
        <v>44949</v>
      </c>
    </row>
    <row r="592" spans="1:4" ht="45" customHeight="1">
      <c r="A592" s="354"/>
      <c r="B592" s="98" t="s">
        <v>949</v>
      </c>
      <c r="C592" s="106" t="s">
        <v>952</v>
      </c>
      <c r="D592" s="67">
        <v>44951</v>
      </c>
    </row>
    <row r="593" spans="1:4" ht="45" customHeight="1">
      <c r="A593" s="354"/>
      <c r="B593" s="98" t="s">
        <v>953</v>
      </c>
      <c r="C593" s="106" t="s">
        <v>954</v>
      </c>
      <c r="D593" s="67">
        <v>44957</v>
      </c>
    </row>
    <row r="594" spans="1:4" ht="45" customHeight="1">
      <c r="A594" s="354"/>
      <c r="B594" s="98" t="s">
        <v>955</v>
      </c>
      <c r="C594" s="106" t="s">
        <v>956</v>
      </c>
      <c r="D594" s="67">
        <v>44957</v>
      </c>
    </row>
    <row r="595" spans="1:4" ht="45" customHeight="1">
      <c r="A595" s="354"/>
      <c r="B595" s="98" t="s">
        <v>856</v>
      </c>
      <c r="C595" s="106" t="s">
        <v>957</v>
      </c>
      <c r="D595" s="67">
        <v>44957</v>
      </c>
    </row>
    <row r="596" spans="1:4" ht="45" customHeight="1">
      <c r="A596" s="354"/>
      <c r="B596" s="98" t="s">
        <v>856</v>
      </c>
      <c r="C596" s="106" t="s">
        <v>958</v>
      </c>
      <c r="D596" s="67">
        <v>44959</v>
      </c>
    </row>
    <row r="597" spans="1:4" ht="45" customHeight="1">
      <c r="A597" s="354"/>
      <c r="B597" s="98" t="s">
        <v>856</v>
      </c>
      <c r="C597" s="106" t="s">
        <v>959</v>
      </c>
      <c r="D597" s="67">
        <v>44967</v>
      </c>
    </row>
    <row r="598" spans="1:4" ht="45" customHeight="1">
      <c r="A598" s="354"/>
      <c r="B598" s="98" t="s">
        <v>936</v>
      </c>
      <c r="C598" s="106" t="s">
        <v>960</v>
      </c>
      <c r="D598" s="67">
        <v>44964</v>
      </c>
    </row>
    <row r="599" spans="1:4" ht="45" customHeight="1">
      <c r="A599" s="354"/>
      <c r="B599" s="98" t="s">
        <v>961</v>
      </c>
      <c r="C599" s="106" t="s">
        <v>962</v>
      </c>
      <c r="D599" s="67">
        <v>44967</v>
      </c>
    </row>
    <row r="600" spans="1:4" ht="45" customHeight="1">
      <c r="A600" s="354"/>
      <c r="B600" s="98" t="s">
        <v>856</v>
      </c>
      <c r="C600" s="106" t="s">
        <v>963</v>
      </c>
      <c r="D600" s="67">
        <v>44970</v>
      </c>
    </row>
    <row r="601" spans="1:4" ht="45" customHeight="1">
      <c r="A601" s="354"/>
      <c r="B601" s="98" t="s">
        <v>856</v>
      </c>
      <c r="C601" s="106" t="s">
        <v>964</v>
      </c>
      <c r="D601" s="67">
        <v>44972</v>
      </c>
    </row>
    <row r="602" spans="1:4" ht="45" customHeight="1">
      <c r="A602" s="354"/>
      <c r="B602" s="98" t="s">
        <v>856</v>
      </c>
      <c r="C602" s="106" t="s">
        <v>965</v>
      </c>
      <c r="D602" s="67">
        <v>44972</v>
      </c>
    </row>
    <row r="603" spans="1:4" ht="45" customHeight="1">
      <c r="A603" s="354"/>
      <c r="B603" s="98" t="s">
        <v>966</v>
      </c>
      <c r="C603" s="106" t="s">
        <v>967</v>
      </c>
      <c r="D603" s="67">
        <v>44972</v>
      </c>
    </row>
    <row r="604" spans="1:4" ht="45" customHeight="1">
      <c r="A604" s="354"/>
      <c r="B604" s="98" t="s">
        <v>856</v>
      </c>
      <c r="C604" s="106" t="s">
        <v>968</v>
      </c>
      <c r="D604" s="67">
        <v>44972</v>
      </c>
    </row>
    <row r="605" spans="1:4" ht="45" customHeight="1">
      <c r="A605" s="354"/>
      <c r="B605" s="98" t="s">
        <v>949</v>
      </c>
      <c r="C605" s="106" t="s">
        <v>969</v>
      </c>
      <c r="D605" s="67">
        <v>44974</v>
      </c>
    </row>
    <row r="606" spans="1:4" ht="45" customHeight="1">
      <c r="A606" s="354"/>
      <c r="B606" s="98" t="s">
        <v>970</v>
      </c>
      <c r="C606" s="106" t="s">
        <v>971</v>
      </c>
      <c r="D606" s="67">
        <v>44979</v>
      </c>
    </row>
    <row r="607" spans="1:4" ht="45" customHeight="1">
      <c r="A607" s="354"/>
      <c r="B607" s="98" t="s">
        <v>972</v>
      </c>
      <c r="C607" s="106" t="s">
        <v>973</v>
      </c>
      <c r="D607" s="67">
        <v>44985</v>
      </c>
    </row>
    <row r="608" spans="1:4" ht="45" customHeight="1">
      <c r="A608" s="354"/>
      <c r="B608" s="98" t="s">
        <v>970</v>
      </c>
      <c r="C608" s="106" t="s">
        <v>974</v>
      </c>
      <c r="D608" s="67">
        <v>44988</v>
      </c>
    </row>
    <row r="609" spans="1:4" ht="45" customHeight="1">
      <c r="A609" s="354"/>
      <c r="B609" s="98" t="s">
        <v>772</v>
      </c>
      <c r="C609" s="106" t="s">
        <v>975</v>
      </c>
      <c r="D609" s="67">
        <v>44995</v>
      </c>
    </row>
    <row r="610" spans="1:4" ht="45" customHeight="1">
      <c r="A610" s="354"/>
      <c r="B610" s="98" t="s">
        <v>856</v>
      </c>
      <c r="C610" s="106" t="s">
        <v>976</v>
      </c>
      <c r="D610" s="67">
        <v>44998</v>
      </c>
    </row>
    <row r="611" spans="1:4" ht="45" customHeight="1">
      <c r="A611" s="354"/>
      <c r="B611" s="98" t="s">
        <v>349</v>
      </c>
      <c r="C611" s="106" t="s">
        <v>977</v>
      </c>
      <c r="D611" s="67">
        <v>44998</v>
      </c>
    </row>
    <row r="612" spans="1:4" ht="45" customHeight="1">
      <c r="A612" s="354"/>
      <c r="B612" s="98" t="s">
        <v>856</v>
      </c>
      <c r="C612" s="106" t="s">
        <v>978</v>
      </c>
      <c r="D612" s="67">
        <v>45000</v>
      </c>
    </row>
    <row r="613" spans="1:4" ht="45" customHeight="1">
      <c r="A613" s="354"/>
      <c r="B613" s="98" t="s">
        <v>979</v>
      </c>
      <c r="C613" s="106" t="s">
        <v>980</v>
      </c>
      <c r="D613" s="67">
        <v>45005</v>
      </c>
    </row>
    <row r="614" spans="1:4" ht="45" customHeight="1">
      <c r="A614" s="354"/>
      <c r="B614" s="98" t="s">
        <v>981</v>
      </c>
      <c r="C614" s="106" t="s">
        <v>982</v>
      </c>
      <c r="D614" s="67">
        <v>45005</v>
      </c>
    </row>
    <row r="615" spans="1:4" ht="45" customHeight="1">
      <c r="A615" s="354"/>
      <c r="B615" s="98" t="s">
        <v>981</v>
      </c>
      <c r="C615" s="106" t="s">
        <v>983</v>
      </c>
      <c r="D615" s="67">
        <v>45006</v>
      </c>
    </row>
    <row r="616" spans="1:4" ht="45" customHeight="1">
      <c r="A616" s="354"/>
      <c r="B616" s="98" t="s">
        <v>984</v>
      </c>
      <c r="C616" s="106" t="s">
        <v>985</v>
      </c>
      <c r="D616" s="67">
        <v>45012</v>
      </c>
    </row>
    <row r="617" spans="1:4" ht="45" customHeight="1">
      <c r="A617" s="354"/>
      <c r="B617" s="98" t="s">
        <v>986</v>
      </c>
      <c r="C617" s="106" t="s">
        <v>987</v>
      </c>
      <c r="D617" s="67">
        <v>45009</v>
      </c>
    </row>
    <row r="618" spans="1:4" ht="45" customHeight="1">
      <c r="A618" s="354"/>
      <c r="B618" s="98" t="s">
        <v>961</v>
      </c>
      <c r="C618" s="106" t="s">
        <v>988</v>
      </c>
      <c r="D618" s="67">
        <v>45012</v>
      </c>
    </row>
    <row r="619" spans="1:4" ht="45" customHeight="1">
      <c r="A619" s="354"/>
      <c r="B619" s="98" t="s">
        <v>856</v>
      </c>
      <c r="C619" s="106" t="s">
        <v>989</v>
      </c>
      <c r="D619" s="67">
        <v>45009</v>
      </c>
    </row>
    <row r="620" spans="1:4" ht="45" customHeight="1">
      <c r="A620" s="354"/>
      <c r="B620" s="98" t="s">
        <v>990</v>
      </c>
      <c r="C620" s="106" t="s">
        <v>991</v>
      </c>
      <c r="D620" s="67">
        <v>45014</v>
      </c>
    </row>
    <row r="621" spans="1:4" ht="45" customHeight="1">
      <c r="A621" s="354"/>
      <c r="B621" s="98" t="s">
        <v>992</v>
      </c>
      <c r="C621" s="106" t="s">
        <v>993</v>
      </c>
      <c r="D621" s="67">
        <v>45015</v>
      </c>
    </row>
    <row r="622" spans="1:4" ht="45" customHeight="1">
      <c r="A622" s="354"/>
      <c r="B622" s="98" t="s">
        <v>992</v>
      </c>
      <c r="C622" s="106" t="s">
        <v>994</v>
      </c>
      <c r="D622" s="67">
        <v>45013</v>
      </c>
    </row>
    <row r="623" spans="1:4" ht="45" customHeight="1">
      <c r="A623" s="354"/>
      <c r="B623" s="98" t="s">
        <v>679</v>
      </c>
      <c r="C623" s="106" t="s">
        <v>995</v>
      </c>
      <c r="D623" s="67">
        <v>45013</v>
      </c>
    </row>
    <row r="624" spans="1:4" ht="45" customHeight="1">
      <c r="A624" s="354"/>
      <c r="B624" s="98" t="s">
        <v>936</v>
      </c>
      <c r="C624" s="106" t="s">
        <v>996</v>
      </c>
      <c r="D624" s="67">
        <v>45016</v>
      </c>
    </row>
    <row r="625" spans="1:4" ht="45" customHeight="1">
      <c r="A625" s="354"/>
      <c r="B625" s="98" t="s">
        <v>961</v>
      </c>
      <c r="C625" s="106" t="s">
        <v>997</v>
      </c>
      <c r="D625" s="67">
        <v>45027</v>
      </c>
    </row>
    <row r="626" spans="1:4" ht="45" customHeight="1">
      <c r="A626" s="354"/>
      <c r="B626" s="98" t="s">
        <v>998</v>
      </c>
      <c r="C626" s="106" t="s">
        <v>999</v>
      </c>
      <c r="D626" s="67">
        <v>45020</v>
      </c>
    </row>
    <row r="627" spans="1:4" ht="45" customHeight="1">
      <c r="A627" s="354"/>
      <c r="B627" s="98" t="s">
        <v>961</v>
      </c>
      <c r="C627" s="106" t="s">
        <v>1000</v>
      </c>
      <c r="D627" s="67">
        <v>45033</v>
      </c>
    </row>
    <row r="628" spans="1:4" ht="45" customHeight="1">
      <c r="A628" s="354"/>
      <c r="B628" s="98" t="s">
        <v>1001</v>
      </c>
      <c r="C628" s="106" t="s">
        <v>1002</v>
      </c>
      <c r="D628" s="67">
        <v>45026</v>
      </c>
    </row>
    <row r="629" spans="1:4" ht="45" customHeight="1">
      <c r="A629" s="354"/>
      <c r="B629" s="98" t="s">
        <v>679</v>
      </c>
      <c r="C629" s="106" t="s">
        <v>1003</v>
      </c>
      <c r="D629" s="67">
        <v>45033</v>
      </c>
    </row>
    <row r="630" spans="1:4" ht="45" customHeight="1">
      <c r="A630" s="354"/>
      <c r="B630" s="98" t="s">
        <v>679</v>
      </c>
      <c r="C630" s="106" t="s">
        <v>1004</v>
      </c>
      <c r="D630" s="67">
        <v>45033</v>
      </c>
    </row>
    <row r="631" spans="1:4" ht="45" customHeight="1">
      <c r="A631" s="354"/>
      <c r="B631" s="98" t="s">
        <v>986</v>
      </c>
      <c r="C631" s="106" t="s">
        <v>1005</v>
      </c>
      <c r="D631" s="67">
        <v>45040</v>
      </c>
    </row>
    <row r="632" spans="1:4" ht="45" customHeight="1">
      <c r="A632" s="354"/>
      <c r="B632" s="98" t="s">
        <v>961</v>
      </c>
      <c r="C632" s="106" t="s">
        <v>1006</v>
      </c>
      <c r="D632" s="67">
        <v>45034</v>
      </c>
    </row>
    <row r="633" spans="1:4" ht="45" customHeight="1">
      <c r="A633" s="354"/>
      <c r="B633" s="98" t="s">
        <v>986</v>
      </c>
      <c r="C633" s="106" t="s">
        <v>1007</v>
      </c>
      <c r="D633" s="67">
        <v>45034</v>
      </c>
    </row>
    <row r="634" spans="1:4" ht="45" customHeight="1">
      <c r="A634" s="354"/>
      <c r="B634" s="98" t="s">
        <v>679</v>
      </c>
      <c r="C634" s="106" t="s">
        <v>1008</v>
      </c>
      <c r="D634" s="67">
        <v>45034</v>
      </c>
    </row>
    <row r="635" spans="1:4" ht="45" customHeight="1">
      <c r="A635" s="354"/>
      <c r="B635" s="98" t="s">
        <v>961</v>
      </c>
      <c r="C635" s="106" t="s">
        <v>1009</v>
      </c>
      <c r="D635" s="67">
        <v>45044</v>
      </c>
    </row>
    <row r="636" spans="1:4" ht="45" customHeight="1">
      <c r="A636" s="354"/>
      <c r="B636" s="98" t="s">
        <v>1010</v>
      </c>
      <c r="C636" s="106" t="s">
        <v>1011</v>
      </c>
      <c r="D636" s="67">
        <v>45042</v>
      </c>
    </row>
    <row r="637" spans="1:4" ht="45" customHeight="1">
      <c r="A637" s="354"/>
      <c r="B637" s="98" t="s">
        <v>990</v>
      </c>
      <c r="C637" s="106" t="s">
        <v>1012</v>
      </c>
      <c r="D637" s="67">
        <v>45048</v>
      </c>
    </row>
    <row r="638" spans="1:4" ht="45" customHeight="1">
      <c r="A638" s="354"/>
      <c r="B638" s="98" t="s">
        <v>990</v>
      </c>
      <c r="C638" s="106" t="s">
        <v>1013</v>
      </c>
      <c r="D638" s="67">
        <v>45048</v>
      </c>
    </row>
    <row r="639" spans="1:4" ht="45" customHeight="1">
      <c r="A639" s="354"/>
      <c r="B639" s="98" t="s">
        <v>990</v>
      </c>
      <c r="C639" s="106" t="s">
        <v>1014</v>
      </c>
      <c r="D639" s="67">
        <v>45048</v>
      </c>
    </row>
    <row r="640" spans="1:4" ht="45" customHeight="1">
      <c r="A640" s="354"/>
      <c r="B640" s="98" t="s">
        <v>992</v>
      </c>
      <c r="C640" s="106" t="s">
        <v>1015</v>
      </c>
      <c r="D640" s="67">
        <v>45048</v>
      </c>
    </row>
    <row r="641" spans="1:4" ht="45" customHeight="1">
      <c r="A641" s="354"/>
      <c r="B641" s="98" t="s">
        <v>1016</v>
      </c>
      <c r="C641" s="106" t="s">
        <v>1017</v>
      </c>
      <c r="D641" s="67">
        <v>45051</v>
      </c>
    </row>
    <row r="642" spans="1:4" ht="45" customHeight="1">
      <c r="A642" s="354"/>
      <c r="B642" s="98" t="s">
        <v>679</v>
      </c>
      <c r="C642" s="106" t="s">
        <v>1018</v>
      </c>
      <c r="D642" s="67">
        <v>45051</v>
      </c>
    </row>
    <row r="643" spans="1:4" ht="45" customHeight="1">
      <c r="A643" s="354"/>
      <c r="B643" s="98" t="s">
        <v>961</v>
      </c>
      <c r="C643" s="106" t="s">
        <v>1019</v>
      </c>
      <c r="D643" s="67">
        <v>45050</v>
      </c>
    </row>
    <row r="644" spans="1:4" ht="45" customHeight="1">
      <c r="A644" s="354"/>
      <c r="B644" s="98" t="s">
        <v>1020</v>
      </c>
      <c r="C644" s="106" t="s">
        <v>1021</v>
      </c>
      <c r="D644" s="67">
        <v>45049</v>
      </c>
    </row>
    <row r="645" spans="1:4" ht="45" customHeight="1">
      <c r="A645" s="354"/>
      <c r="B645" s="98" t="s">
        <v>992</v>
      </c>
      <c r="C645" s="106" t="s">
        <v>1022</v>
      </c>
      <c r="D645" s="67">
        <v>45049</v>
      </c>
    </row>
    <row r="646" spans="1:4" ht="45" customHeight="1">
      <c r="A646" s="354"/>
      <c r="B646" s="98" t="s">
        <v>1016</v>
      </c>
      <c r="C646" s="106" t="s">
        <v>1023</v>
      </c>
      <c r="D646" s="67">
        <v>45051</v>
      </c>
    </row>
    <row r="647" spans="1:4" ht="45" customHeight="1">
      <c r="A647" s="354"/>
      <c r="B647" s="98" t="s">
        <v>961</v>
      </c>
      <c r="C647" s="106" t="s">
        <v>1024</v>
      </c>
      <c r="D647" s="67">
        <v>45061</v>
      </c>
    </row>
    <row r="648" spans="1:4" ht="45" customHeight="1">
      <c r="A648" s="354"/>
      <c r="B648" s="98" t="s">
        <v>992</v>
      </c>
      <c r="C648" s="106" t="s">
        <v>1025</v>
      </c>
      <c r="D648" s="67">
        <v>45058</v>
      </c>
    </row>
    <row r="649" spans="1:4" ht="45" customHeight="1">
      <c r="A649" s="354"/>
      <c r="B649" s="98" t="s">
        <v>679</v>
      </c>
      <c r="C649" s="106" t="s">
        <v>1026</v>
      </c>
      <c r="D649" s="67">
        <v>45057</v>
      </c>
    </row>
    <row r="650" spans="1:4" ht="45" customHeight="1">
      <c r="A650" s="354"/>
      <c r="B650" s="98" t="s">
        <v>990</v>
      </c>
      <c r="C650" s="106" t="s">
        <v>1027</v>
      </c>
      <c r="D650" s="67">
        <v>45058</v>
      </c>
    </row>
    <row r="651" spans="1:4" ht="45" customHeight="1">
      <c r="A651" s="354"/>
      <c r="B651" s="98" t="s">
        <v>1020</v>
      </c>
      <c r="C651" s="106" t="s">
        <v>1028</v>
      </c>
      <c r="D651" s="67">
        <v>45057</v>
      </c>
    </row>
    <row r="652" spans="1:4" ht="45" customHeight="1">
      <c r="A652" s="354"/>
      <c r="B652" s="98" t="s">
        <v>679</v>
      </c>
      <c r="C652" s="106" t="s">
        <v>1029</v>
      </c>
      <c r="D652" s="67">
        <v>45055</v>
      </c>
    </row>
    <row r="653" spans="1:4" ht="45" customHeight="1">
      <c r="A653" s="354"/>
      <c r="B653" s="98" t="s">
        <v>1030</v>
      </c>
      <c r="C653" s="106" t="s">
        <v>1031</v>
      </c>
      <c r="D653" s="67">
        <v>45061</v>
      </c>
    </row>
    <row r="654" spans="1:4" ht="45" customHeight="1">
      <c r="A654" s="354"/>
      <c r="B654" s="98" t="s">
        <v>961</v>
      </c>
      <c r="C654" s="106" t="s">
        <v>1032</v>
      </c>
      <c r="D654" s="67">
        <v>45068</v>
      </c>
    </row>
    <row r="655" spans="1:4" ht="45" customHeight="1">
      <c r="A655" s="354"/>
      <c r="B655" s="98" t="s">
        <v>961</v>
      </c>
      <c r="C655" s="106" t="s">
        <v>1033</v>
      </c>
      <c r="D655" s="67">
        <v>45064</v>
      </c>
    </row>
    <row r="656" spans="1:4" ht="45" customHeight="1">
      <c r="A656" s="354"/>
      <c r="B656" s="98" t="s">
        <v>1016</v>
      </c>
      <c r="C656" s="106" t="s">
        <v>1034</v>
      </c>
      <c r="D656" s="67">
        <v>45062</v>
      </c>
    </row>
    <row r="657" spans="1:4" ht="45" customHeight="1">
      <c r="A657" s="354"/>
      <c r="B657" s="98" t="s">
        <v>1035</v>
      </c>
      <c r="C657" s="106" t="s">
        <v>1036</v>
      </c>
      <c r="D657" s="67">
        <v>45065</v>
      </c>
    </row>
    <row r="658" spans="1:4" ht="45" customHeight="1">
      <c r="A658" s="354"/>
      <c r="B658" s="98" t="s">
        <v>961</v>
      </c>
      <c r="C658" s="106" t="s">
        <v>1037</v>
      </c>
      <c r="D658" s="67">
        <v>45065</v>
      </c>
    </row>
    <row r="659" spans="1:4" ht="45" customHeight="1">
      <c r="A659" s="354"/>
      <c r="B659" s="98" t="s">
        <v>992</v>
      </c>
      <c r="C659" s="106" t="s">
        <v>1038</v>
      </c>
      <c r="D659" s="67">
        <v>45067</v>
      </c>
    </row>
    <row r="660" spans="1:4" ht="45" customHeight="1">
      <c r="A660" s="354"/>
      <c r="B660" s="98" t="s">
        <v>1030</v>
      </c>
      <c r="C660" s="106" t="s">
        <v>1039</v>
      </c>
      <c r="D660" s="67">
        <v>45063</v>
      </c>
    </row>
    <row r="661" spans="1:4" ht="45" customHeight="1">
      <c r="A661" s="354"/>
      <c r="B661" s="98" t="s">
        <v>992</v>
      </c>
      <c r="C661" s="106" t="s">
        <v>1040</v>
      </c>
      <c r="D661" s="67">
        <v>45076</v>
      </c>
    </row>
    <row r="662" spans="1:4" ht="45" customHeight="1">
      <c r="A662" s="354"/>
      <c r="B662" s="98" t="s">
        <v>1016</v>
      </c>
      <c r="C662" s="106" t="s">
        <v>1041</v>
      </c>
      <c r="D662" s="67">
        <v>45069</v>
      </c>
    </row>
    <row r="663" spans="1:4" ht="45" customHeight="1">
      <c r="A663" s="354"/>
      <c r="B663" s="98" t="s">
        <v>1016</v>
      </c>
      <c r="C663" s="106" t="s">
        <v>1042</v>
      </c>
      <c r="D663" s="67">
        <v>45075</v>
      </c>
    </row>
    <row r="664" spans="1:4" ht="45" customHeight="1">
      <c r="A664" s="354"/>
      <c r="B664" s="98" t="s">
        <v>1016</v>
      </c>
      <c r="C664" s="106" t="s">
        <v>1043</v>
      </c>
      <c r="D664" s="67">
        <v>45076</v>
      </c>
    </row>
    <row r="665" spans="1:4" ht="45" customHeight="1">
      <c r="A665" s="354"/>
      <c r="B665" s="98" t="s">
        <v>961</v>
      </c>
      <c r="C665" s="106" t="s">
        <v>1044</v>
      </c>
      <c r="D665" s="67">
        <v>45077</v>
      </c>
    </row>
    <row r="666" spans="1:4" ht="45" customHeight="1">
      <c r="A666" s="354"/>
      <c r="B666" s="98" t="s">
        <v>679</v>
      </c>
      <c r="C666" s="106" t="s">
        <v>1045</v>
      </c>
      <c r="D666" s="67">
        <v>45079</v>
      </c>
    </row>
    <row r="667" spans="1:4" ht="45" customHeight="1">
      <c r="A667" s="354"/>
      <c r="B667" s="98" t="s">
        <v>679</v>
      </c>
      <c r="C667" s="106" t="s">
        <v>1046</v>
      </c>
      <c r="D667" s="67">
        <v>45077</v>
      </c>
    </row>
    <row r="668" spans="1:4" ht="45" customHeight="1">
      <c r="A668" s="354"/>
      <c r="B668" s="98" t="s">
        <v>998</v>
      </c>
      <c r="C668" s="106" t="s">
        <v>1047</v>
      </c>
      <c r="D668" s="67">
        <v>45078</v>
      </c>
    </row>
    <row r="669" spans="1:4" ht="45" customHeight="1">
      <c r="A669" s="354"/>
      <c r="B669" s="98" t="s">
        <v>679</v>
      </c>
      <c r="C669" s="106" t="s">
        <v>1048</v>
      </c>
      <c r="D669" s="67">
        <v>45081</v>
      </c>
    </row>
    <row r="670" spans="1:4" ht="45" customHeight="1">
      <c r="A670" s="354"/>
      <c r="B670" s="98" t="s">
        <v>679</v>
      </c>
      <c r="C670" s="106" t="s">
        <v>1049</v>
      </c>
      <c r="D670" s="67">
        <v>45082</v>
      </c>
    </row>
    <row r="671" spans="1:4" ht="45" customHeight="1">
      <c r="A671" s="354"/>
      <c r="B671" s="98" t="s">
        <v>1016</v>
      </c>
      <c r="C671" s="106" t="s">
        <v>1050</v>
      </c>
      <c r="D671" s="67">
        <v>45082</v>
      </c>
    </row>
    <row r="672" spans="1:4" ht="45" customHeight="1">
      <c r="A672" s="354"/>
      <c r="B672" s="98" t="s">
        <v>961</v>
      </c>
      <c r="C672" s="106" t="s">
        <v>1051</v>
      </c>
      <c r="D672" s="67">
        <v>45089</v>
      </c>
    </row>
    <row r="673" spans="1:4" ht="45" customHeight="1">
      <c r="A673" s="354"/>
      <c r="B673" s="98" t="s">
        <v>1020</v>
      </c>
      <c r="C673" s="106" t="s">
        <v>1052</v>
      </c>
      <c r="D673" s="67">
        <v>45083</v>
      </c>
    </row>
    <row r="674" spans="1:4" ht="45" customHeight="1">
      <c r="A674" s="354"/>
      <c r="B674" s="98" t="s">
        <v>679</v>
      </c>
      <c r="C674" s="106" t="s">
        <v>1053</v>
      </c>
      <c r="D674" s="67">
        <v>45085</v>
      </c>
    </row>
    <row r="675" spans="1:4" ht="45" customHeight="1">
      <c r="A675" s="354"/>
      <c r="B675" s="98" t="s">
        <v>981</v>
      </c>
      <c r="C675" s="106" t="s">
        <v>1054</v>
      </c>
      <c r="D675" s="67">
        <v>45084</v>
      </c>
    </row>
    <row r="676" spans="1:4" ht="45" customHeight="1">
      <c r="A676" s="354"/>
      <c r="B676" s="98" t="s">
        <v>1016</v>
      </c>
      <c r="C676" s="106" t="s">
        <v>1055</v>
      </c>
      <c r="D676" s="67">
        <v>45083</v>
      </c>
    </row>
    <row r="677" spans="1:4" ht="45" customHeight="1">
      <c r="A677" s="354"/>
      <c r="B677" s="98" t="s">
        <v>961</v>
      </c>
      <c r="C677" s="106" t="s">
        <v>1056</v>
      </c>
      <c r="D677" s="67">
        <v>45083</v>
      </c>
    </row>
    <row r="678" spans="1:4" ht="45" customHeight="1">
      <c r="A678" s="354"/>
      <c r="B678" s="98" t="s">
        <v>981</v>
      </c>
      <c r="C678" s="106" t="s">
        <v>1057</v>
      </c>
      <c r="D678" s="67">
        <v>45092</v>
      </c>
    </row>
    <row r="679" spans="1:4" ht="45" customHeight="1">
      <c r="A679" s="354"/>
      <c r="B679" s="98" t="s">
        <v>1030</v>
      </c>
      <c r="C679" s="106" t="s">
        <v>1058</v>
      </c>
      <c r="D679" s="67">
        <v>45092</v>
      </c>
    </row>
    <row r="680" spans="1:4" ht="45" customHeight="1">
      <c r="A680" s="354"/>
      <c r="B680" s="98" t="s">
        <v>992</v>
      </c>
      <c r="C680" s="106" t="s">
        <v>1059</v>
      </c>
      <c r="D680" s="67">
        <v>45092</v>
      </c>
    </row>
    <row r="681" spans="1:4" ht="45" customHeight="1">
      <c r="A681" s="354"/>
      <c r="B681" s="98" t="s">
        <v>981</v>
      </c>
      <c r="C681" s="106" t="s">
        <v>1060</v>
      </c>
      <c r="D681" s="67">
        <v>45091</v>
      </c>
    </row>
    <row r="682" spans="1:4" ht="45" customHeight="1">
      <c r="A682" s="354"/>
      <c r="B682" s="98" t="s">
        <v>981</v>
      </c>
      <c r="C682" s="106" t="s">
        <v>1061</v>
      </c>
      <c r="D682" s="67">
        <v>45090</v>
      </c>
    </row>
    <row r="683" spans="1:4" ht="45" customHeight="1">
      <c r="A683" s="354"/>
      <c r="B683" s="98" t="s">
        <v>990</v>
      </c>
      <c r="C683" s="106" t="s">
        <v>1062</v>
      </c>
      <c r="D683" s="67">
        <v>45090</v>
      </c>
    </row>
    <row r="684" spans="1:4" ht="45" customHeight="1">
      <c r="A684" s="354"/>
      <c r="B684" s="98" t="s">
        <v>1063</v>
      </c>
      <c r="C684" s="106" t="s">
        <v>1064</v>
      </c>
      <c r="D684" s="67">
        <v>45090</v>
      </c>
    </row>
    <row r="685" spans="1:4" ht="45" customHeight="1">
      <c r="A685" s="354"/>
      <c r="B685" s="98" t="s">
        <v>992</v>
      </c>
      <c r="C685" s="106" t="s">
        <v>1065</v>
      </c>
      <c r="D685" s="67">
        <v>45090</v>
      </c>
    </row>
    <row r="686" spans="1:4" ht="45" customHeight="1">
      <c r="A686" s="354"/>
      <c r="B686" s="98" t="s">
        <v>961</v>
      </c>
      <c r="C686" s="106" t="s">
        <v>1066</v>
      </c>
      <c r="D686" s="67">
        <v>45100</v>
      </c>
    </row>
    <row r="687" spans="1:4" ht="45" customHeight="1">
      <c r="A687" s="354"/>
      <c r="B687" s="98" t="s">
        <v>679</v>
      </c>
      <c r="C687" s="106" t="s">
        <v>1067</v>
      </c>
      <c r="D687" s="67">
        <v>45099</v>
      </c>
    </row>
    <row r="688" spans="1:4" ht="45" customHeight="1">
      <c r="A688" s="354"/>
      <c r="B688" s="98" t="s">
        <v>981</v>
      </c>
      <c r="C688" s="106" t="s">
        <v>1068</v>
      </c>
      <c r="D688" s="67">
        <v>45097</v>
      </c>
    </row>
    <row r="689" spans="1:4" ht="45" customHeight="1">
      <c r="A689" s="354"/>
      <c r="B689" s="98" t="s">
        <v>990</v>
      </c>
      <c r="C689" s="106" t="s">
        <v>1069</v>
      </c>
      <c r="D689" s="67">
        <v>45099</v>
      </c>
    </row>
    <row r="690" spans="1:4" ht="45" customHeight="1">
      <c r="A690" s="354"/>
      <c r="B690" s="98" t="s">
        <v>1016</v>
      </c>
      <c r="C690" s="106" t="s">
        <v>1070</v>
      </c>
      <c r="D690" s="67">
        <v>45097</v>
      </c>
    </row>
    <row r="691" spans="1:4" ht="45" customHeight="1">
      <c r="A691" s="354"/>
      <c r="B691" s="98" t="s">
        <v>679</v>
      </c>
      <c r="C691" s="106" t="s">
        <v>1071</v>
      </c>
      <c r="D691" s="67">
        <v>45100</v>
      </c>
    </row>
    <row r="692" spans="1:4" ht="45" customHeight="1">
      <c r="A692" s="354"/>
      <c r="B692" s="98" t="s">
        <v>772</v>
      </c>
      <c r="C692" s="106" t="s">
        <v>1072</v>
      </c>
      <c r="D692" s="67">
        <v>45098</v>
      </c>
    </row>
    <row r="693" spans="1:4" ht="45" customHeight="1">
      <c r="A693" s="354"/>
      <c r="B693" s="98" t="s">
        <v>1073</v>
      </c>
      <c r="C693" s="106" t="s">
        <v>1074</v>
      </c>
      <c r="D693" s="67">
        <v>45097</v>
      </c>
    </row>
    <row r="694" spans="1:4" ht="45" customHeight="1">
      <c r="A694" s="354"/>
      <c r="B694" s="98" t="s">
        <v>981</v>
      </c>
      <c r="C694" s="106" t="s">
        <v>1075</v>
      </c>
      <c r="D694" s="67">
        <v>45104</v>
      </c>
    </row>
    <row r="695" spans="1:4" ht="45" customHeight="1">
      <c r="A695" s="354"/>
      <c r="B695" s="98" t="s">
        <v>990</v>
      </c>
      <c r="C695" s="106" t="s">
        <v>1076</v>
      </c>
      <c r="D695" s="67">
        <v>45107</v>
      </c>
    </row>
    <row r="696" spans="1:4" ht="45" customHeight="1">
      <c r="A696" s="354"/>
      <c r="B696" s="98" t="s">
        <v>1016</v>
      </c>
      <c r="C696" s="106" t="s">
        <v>1077</v>
      </c>
      <c r="D696" s="67">
        <v>45107</v>
      </c>
    </row>
    <row r="697" spans="1:4" ht="45" customHeight="1">
      <c r="A697" s="354"/>
      <c r="B697" s="98" t="s">
        <v>772</v>
      </c>
      <c r="C697" s="106" t="s">
        <v>1078</v>
      </c>
      <c r="D697" s="67">
        <v>45117</v>
      </c>
    </row>
    <row r="698" spans="1:4" ht="45" customHeight="1">
      <c r="A698" s="354"/>
      <c r="B698" s="98" t="s">
        <v>981</v>
      </c>
      <c r="C698" s="106" t="s">
        <v>1079</v>
      </c>
      <c r="D698" s="67">
        <v>45113</v>
      </c>
    </row>
    <row r="699" spans="1:4" ht="45" customHeight="1">
      <c r="A699" s="354"/>
      <c r="B699" s="98" t="s">
        <v>1063</v>
      </c>
      <c r="C699" s="106" t="s">
        <v>1080</v>
      </c>
      <c r="D699" s="67">
        <v>45117</v>
      </c>
    </row>
    <row r="700" spans="1:4" ht="45" customHeight="1">
      <c r="A700" s="354"/>
      <c r="B700" s="98" t="s">
        <v>679</v>
      </c>
      <c r="C700" s="106" t="s">
        <v>1081</v>
      </c>
      <c r="D700" s="67">
        <v>45113</v>
      </c>
    </row>
    <row r="701" spans="1:4" ht="45" customHeight="1">
      <c r="A701" s="354"/>
      <c r="B701" s="98" t="s">
        <v>59</v>
      </c>
      <c r="C701" s="106" t="s">
        <v>1082</v>
      </c>
      <c r="D701" s="67">
        <v>45113</v>
      </c>
    </row>
    <row r="702" spans="1:4" ht="45" customHeight="1">
      <c r="A702" s="354"/>
      <c r="B702" s="98" t="s">
        <v>992</v>
      </c>
      <c r="C702" s="106" t="s">
        <v>1083</v>
      </c>
      <c r="D702" s="67">
        <v>45121</v>
      </c>
    </row>
    <row r="703" spans="1:4" ht="45" customHeight="1">
      <c r="A703" s="354"/>
      <c r="B703" s="98" t="s">
        <v>998</v>
      </c>
      <c r="C703" s="106" t="s">
        <v>1084</v>
      </c>
      <c r="D703" s="67">
        <v>45139</v>
      </c>
    </row>
    <row r="704" spans="1:4" ht="45" customHeight="1">
      <c r="A704" s="354"/>
      <c r="B704" s="98" t="s">
        <v>998</v>
      </c>
      <c r="C704" s="106" t="s">
        <v>1085</v>
      </c>
      <c r="D704" s="67">
        <v>45139</v>
      </c>
    </row>
    <row r="705" spans="1:4" ht="45" customHeight="1">
      <c r="A705" s="354"/>
      <c r="B705" s="98" t="s">
        <v>1035</v>
      </c>
      <c r="C705" s="106" t="s">
        <v>1086</v>
      </c>
      <c r="D705" s="67">
        <v>45148</v>
      </c>
    </row>
    <row r="706" spans="1:4" ht="45" customHeight="1">
      <c r="A706" s="354"/>
      <c r="B706" s="98" t="s">
        <v>1016</v>
      </c>
      <c r="C706" s="106" t="s">
        <v>1087</v>
      </c>
      <c r="D706" s="67">
        <v>45173</v>
      </c>
    </row>
    <row r="707" spans="1:4" ht="45" customHeight="1">
      <c r="A707" s="354"/>
      <c r="B707" s="98" t="s">
        <v>1016</v>
      </c>
      <c r="C707" s="106" t="s">
        <v>1088</v>
      </c>
      <c r="D707" s="67">
        <v>45150</v>
      </c>
    </row>
    <row r="708" spans="1:4" ht="45" customHeight="1">
      <c r="A708" s="354"/>
      <c r="B708" s="98" t="s">
        <v>1063</v>
      </c>
      <c r="C708" s="106" t="s">
        <v>1089</v>
      </c>
      <c r="D708" s="67">
        <v>45160</v>
      </c>
    </row>
    <row r="709" spans="1:4" ht="45" customHeight="1">
      <c r="A709" s="354"/>
      <c r="B709" s="98" t="s">
        <v>1016</v>
      </c>
      <c r="C709" s="106" t="s">
        <v>1090</v>
      </c>
      <c r="D709" s="67">
        <v>45154</v>
      </c>
    </row>
    <row r="710" spans="1:4" ht="45" customHeight="1">
      <c r="A710" s="354"/>
      <c r="B710" s="98" t="s">
        <v>992</v>
      </c>
      <c r="C710" s="106" t="s">
        <v>1091</v>
      </c>
      <c r="D710" s="67">
        <v>45139</v>
      </c>
    </row>
    <row r="711" spans="1:4" ht="45" customHeight="1">
      <c r="A711" s="354"/>
      <c r="B711" s="98" t="s">
        <v>961</v>
      </c>
      <c r="C711" s="106" t="s">
        <v>1092</v>
      </c>
      <c r="D711" s="67">
        <v>45125</v>
      </c>
    </row>
    <row r="712" spans="1:4" ht="45" customHeight="1">
      <c r="A712" s="354"/>
      <c r="B712" s="98" t="s">
        <v>961</v>
      </c>
      <c r="C712" s="106" t="s">
        <v>1093</v>
      </c>
      <c r="D712" s="67">
        <v>45127</v>
      </c>
    </row>
    <row r="713" spans="1:4" ht="45" customHeight="1">
      <c r="A713" s="354"/>
      <c r="B713" s="98" t="s">
        <v>990</v>
      </c>
      <c r="C713" s="106" t="s">
        <v>1094</v>
      </c>
      <c r="D713" s="67">
        <v>45127</v>
      </c>
    </row>
    <row r="714" spans="1:4" ht="45" customHeight="1">
      <c r="A714" s="354"/>
      <c r="B714" s="98" t="s">
        <v>998</v>
      </c>
      <c r="C714" s="106" t="s">
        <v>1095</v>
      </c>
      <c r="D714" s="67">
        <v>45138</v>
      </c>
    </row>
    <row r="715" spans="1:4" ht="45" customHeight="1">
      <c r="A715" s="354"/>
      <c r="B715" s="98" t="s">
        <v>998</v>
      </c>
      <c r="C715" s="106" t="s">
        <v>1096</v>
      </c>
      <c r="D715" s="67">
        <v>45138</v>
      </c>
    </row>
    <row r="716" spans="1:4" ht="45" customHeight="1">
      <c r="A716" s="354"/>
      <c r="B716" s="98" t="s">
        <v>981</v>
      </c>
      <c r="C716" s="106" t="s">
        <v>1097</v>
      </c>
      <c r="D716" s="67">
        <v>45132</v>
      </c>
    </row>
    <row r="717" spans="1:4" ht="45" customHeight="1">
      <c r="A717" s="354"/>
      <c r="B717" s="98" t="s">
        <v>961</v>
      </c>
      <c r="C717" s="106" t="s">
        <v>1098</v>
      </c>
      <c r="D717" s="67">
        <v>45128</v>
      </c>
    </row>
    <row r="718" spans="1:4" ht="45" customHeight="1">
      <c r="A718" s="354"/>
      <c r="B718" s="98" t="s">
        <v>981</v>
      </c>
      <c r="C718" s="106" t="s">
        <v>1099</v>
      </c>
      <c r="D718" s="67">
        <v>45153</v>
      </c>
    </row>
    <row r="719" spans="1:4" ht="45" customHeight="1">
      <c r="A719" s="354"/>
      <c r="B719" s="98" t="s">
        <v>961</v>
      </c>
      <c r="C719" s="106" t="s">
        <v>1100</v>
      </c>
      <c r="D719" s="67">
        <v>45135</v>
      </c>
    </row>
    <row r="720" spans="1:4" ht="45" customHeight="1">
      <c r="A720" s="354"/>
      <c r="B720" s="98" t="s">
        <v>679</v>
      </c>
      <c r="C720" s="106" t="s">
        <v>1101</v>
      </c>
      <c r="D720" s="67">
        <v>45167</v>
      </c>
    </row>
    <row r="721" spans="1:4" ht="45" customHeight="1">
      <c r="A721" s="354"/>
      <c r="B721" s="98" t="s">
        <v>1016</v>
      </c>
      <c r="C721" s="106" t="s">
        <v>1102</v>
      </c>
      <c r="D721" s="67">
        <v>45133</v>
      </c>
    </row>
    <row r="722" spans="1:4" ht="45" customHeight="1">
      <c r="A722" s="354"/>
      <c r="B722" s="98" t="s">
        <v>1016</v>
      </c>
      <c r="C722" s="106" t="s">
        <v>1103</v>
      </c>
      <c r="D722" s="67">
        <v>45169</v>
      </c>
    </row>
    <row r="723" spans="1:4" ht="45" customHeight="1">
      <c r="A723" s="354"/>
      <c r="B723" s="98" t="s">
        <v>1016</v>
      </c>
      <c r="C723" s="106" t="s">
        <v>1104</v>
      </c>
      <c r="D723" s="67">
        <v>45168</v>
      </c>
    </row>
    <row r="724" spans="1:4" ht="45" customHeight="1">
      <c r="A724" s="354"/>
      <c r="B724" s="98" t="s">
        <v>981</v>
      </c>
      <c r="C724" s="106" t="s">
        <v>1105</v>
      </c>
      <c r="D724" s="67">
        <v>45166</v>
      </c>
    </row>
    <row r="725" spans="1:4" ht="45" customHeight="1">
      <c r="A725" s="354"/>
      <c r="B725" s="98" t="s">
        <v>981</v>
      </c>
      <c r="C725" s="106" t="s">
        <v>1105</v>
      </c>
      <c r="D725" s="67">
        <v>45166</v>
      </c>
    </row>
    <row r="726" spans="1:4" ht="45" customHeight="1">
      <c r="A726" s="354"/>
      <c r="B726" s="98" t="s">
        <v>1016</v>
      </c>
      <c r="C726" s="106" t="s">
        <v>1106</v>
      </c>
      <c r="D726" s="67">
        <v>45182</v>
      </c>
    </row>
    <row r="727" spans="1:4" ht="45" customHeight="1">
      <c r="A727" s="354"/>
      <c r="B727" s="98" t="s">
        <v>679</v>
      </c>
      <c r="C727" s="106" t="s">
        <v>1107</v>
      </c>
      <c r="D727" s="67">
        <v>45191</v>
      </c>
    </row>
    <row r="728" spans="1:4" ht="45" customHeight="1">
      <c r="A728" s="354"/>
      <c r="B728" s="55" t="s">
        <v>998</v>
      </c>
      <c r="C728" s="106" t="s">
        <v>1108</v>
      </c>
      <c r="D728" s="59">
        <v>45198</v>
      </c>
    </row>
    <row r="729" spans="1:4" ht="45" customHeight="1">
      <c r="A729" s="354"/>
      <c r="B729" s="98" t="s">
        <v>992</v>
      </c>
      <c r="C729" s="106" t="s">
        <v>1109</v>
      </c>
      <c r="D729" s="67">
        <v>45207</v>
      </c>
    </row>
    <row r="730" spans="1:4" ht="45" customHeight="1">
      <c r="A730" s="354"/>
      <c r="B730" s="98" t="s">
        <v>679</v>
      </c>
      <c r="C730" s="106" t="s">
        <v>1110</v>
      </c>
      <c r="D730" s="67">
        <v>45208</v>
      </c>
    </row>
    <row r="731" spans="1:4" ht="45" customHeight="1">
      <c r="A731" s="354"/>
      <c r="B731" s="98" t="s">
        <v>1111</v>
      </c>
      <c r="C731" s="106" t="s">
        <v>1112</v>
      </c>
      <c r="D731" s="67">
        <v>45222</v>
      </c>
    </row>
    <row r="732" spans="1:4" ht="57" customHeight="1">
      <c r="A732" s="354"/>
      <c r="B732" s="55" t="s">
        <v>1113</v>
      </c>
      <c r="C732" s="106" t="s">
        <v>1114</v>
      </c>
      <c r="D732" s="59">
        <v>45222</v>
      </c>
    </row>
    <row r="733" spans="1:4" ht="45" customHeight="1">
      <c r="A733" s="354"/>
      <c r="B733" s="132" t="s">
        <v>73</v>
      </c>
      <c r="C733" s="112" t="s">
        <v>1115</v>
      </c>
      <c r="D733" s="50">
        <v>45244</v>
      </c>
    </row>
    <row r="734" spans="1:4" ht="45" customHeight="1">
      <c r="A734" s="354"/>
      <c r="B734" s="98" t="s">
        <v>1116</v>
      </c>
      <c r="C734" s="106" t="s">
        <v>1117</v>
      </c>
      <c r="D734" s="67">
        <v>45245</v>
      </c>
    </row>
    <row r="735" spans="1:4" ht="57" customHeight="1">
      <c r="A735" s="354"/>
      <c r="B735" s="98" t="s">
        <v>1118</v>
      </c>
      <c r="C735" s="106" t="s">
        <v>1119</v>
      </c>
      <c r="D735" s="59">
        <v>45236</v>
      </c>
    </row>
    <row r="736" spans="1:4" ht="45" customHeight="1">
      <c r="A736" s="354"/>
      <c r="B736" s="98" t="s">
        <v>1118</v>
      </c>
      <c r="C736" s="106" t="s">
        <v>1120</v>
      </c>
      <c r="D736" s="59">
        <v>45237</v>
      </c>
    </row>
    <row r="737" spans="1:4" ht="45" customHeight="1">
      <c r="A737" s="354"/>
      <c r="B737" s="55" t="s">
        <v>35</v>
      </c>
      <c r="C737" s="106" t="s">
        <v>1121</v>
      </c>
      <c r="D737" s="59">
        <v>45278</v>
      </c>
    </row>
    <row r="738" spans="1:4" ht="45" customHeight="1">
      <c r="A738" s="354"/>
      <c r="B738" s="98" t="s">
        <v>1118</v>
      </c>
      <c r="C738" s="106" t="s">
        <v>1122</v>
      </c>
      <c r="D738" s="67">
        <v>45260</v>
      </c>
    </row>
    <row r="739" spans="1:4" ht="45" customHeight="1">
      <c r="A739" s="354"/>
      <c r="B739" s="55" t="s">
        <v>1118</v>
      </c>
      <c r="C739" s="106" t="s">
        <v>1123</v>
      </c>
      <c r="D739" s="59">
        <v>45259</v>
      </c>
    </row>
    <row r="740" spans="1:4" ht="45" customHeight="1">
      <c r="A740" s="354"/>
      <c r="B740" s="55" t="s">
        <v>1116</v>
      </c>
      <c r="C740" s="106" t="s">
        <v>1124</v>
      </c>
      <c r="D740" s="59">
        <v>45272</v>
      </c>
    </row>
    <row r="741" spans="1:4" ht="45" customHeight="1" thickBot="1">
      <c r="A741" s="354"/>
      <c r="B741" s="129" t="s">
        <v>1125</v>
      </c>
      <c r="C741" s="114" t="s">
        <v>1126</v>
      </c>
      <c r="D741" s="130">
        <v>45279</v>
      </c>
    </row>
    <row r="742" spans="1:4" ht="64.5" thickTop="1">
      <c r="A742" s="353">
        <v>2024</v>
      </c>
      <c r="B742" s="144" t="s">
        <v>1127</v>
      </c>
      <c r="C742" s="155" t="s">
        <v>1128</v>
      </c>
      <c r="D742" s="147">
        <v>45300</v>
      </c>
    </row>
    <row r="743" spans="1:4" ht="45" customHeight="1">
      <c r="A743" s="354"/>
      <c r="B743" s="195" t="s">
        <v>1129</v>
      </c>
      <c r="C743" s="196" t="s">
        <v>1130</v>
      </c>
      <c r="D743" s="197">
        <v>45306</v>
      </c>
    </row>
    <row r="744" spans="1:4" ht="45" customHeight="1">
      <c r="A744" s="354"/>
      <c r="B744" s="195" t="s">
        <v>1129</v>
      </c>
      <c r="C744" s="196" t="s">
        <v>1131</v>
      </c>
      <c r="D744" s="197">
        <v>45306</v>
      </c>
    </row>
    <row r="745" spans="1:4" ht="45" customHeight="1">
      <c r="A745" s="354"/>
      <c r="B745" s="195" t="s">
        <v>1132</v>
      </c>
      <c r="C745" s="196" t="s">
        <v>1133</v>
      </c>
      <c r="D745" s="197">
        <v>45322</v>
      </c>
    </row>
    <row r="746" spans="1:4" ht="45" customHeight="1">
      <c r="A746" s="354"/>
      <c r="B746" s="195" t="s">
        <v>1118</v>
      </c>
      <c r="C746" s="196" t="s">
        <v>1134</v>
      </c>
      <c r="D746" s="197">
        <v>45308</v>
      </c>
    </row>
    <row r="747" spans="1:4" ht="63.75">
      <c r="A747" s="354"/>
      <c r="B747" s="195" t="s">
        <v>1127</v>
      </c>
      <c r="C747" s="196" t="s">
        <v>1135</v>
      </c>
      <c r="D747" s="197">
        <v>45308</v>
      </c>
    </row>
    <row r="748" spans="1:4" ht="63.75">
      <c r="A748" s="354"/>
      <c r="B748" s="195" t="s">
        <v>1127</v>
      </c>
      <c r="C748" s="196" t="s">
        <v>1136</v>
      </c>
      <c r="D748" s="197">
        <v>45308</v>
      </c>
    </row>
    <row r="749" spans="1:4" ht="63.75">
      <c r="A749" s="354"/>
      <c r="B749" s="195" t="s">
        <v>1127</v>
      </c>
      <c r="C749" s="196" t="s">
        <v>1137</v>
      </c>
      <c r="D749" s="197">
        <v>45372</v>
      </c>
    </row>
    <row r="750" spans="1:4" ht="25.5">
      <c r="A750" s="354"/>
      <c r="B750" s="195" t="s">
        <v>1132</v>
      </c>
      <c r="C750" s="196" t="s">
        <v>1138</v>
      </c>
      <c r="D750" s="197">
        <v>45390</v>
      </c>
    </row>
    <row r="751" spans="1:4" ht="38.25">
      <c r="A751" s="354"/>
      <c r="B751" s="195" t="s">
        <v>1139</v>
      </c>
      <c r="C751" s="196" t="s">
        <v>1140</v>
      </c>
      <c r="D751" s="197">
        <v>45397</v>
      </c>
    </row>
    <row r="752" spans="1:4" ht="63.75">
      <c r="A752" s="354"/>
      <c r="B752" s="195" t="s">
        <v>1127</v>
      </c>
      <c r="C752" s="196" t="s">
        <v>1141</v>
      </c>
      <c r="D752" s="197">
        <v>45398</v>
      </c>
    </row>
    <row r="753" spans="1:4" ht="45" customHeight="1">
      <c r="A753" s="354"/>
      <c r="B753" s="195" t="s">
        <v>934</v>
      </c>
      <c r="C753" s="196" t="s">
        <v>1142</v>
      </c>
      <c r="D753" s="197">
        <v>45398</v>
      </c>
    </row>
    <row r="754" spans="1:4" ht="45" customHeight="1">
      <c r="A754" s="354"/>
      <c r="B754" s="195" t="s">
        <v>934</v>
      </c>
      <c r="C754" s="196" t="s">
        <v>1143</v>
      </c>
      <c r="D754" s="197">
        <v>45405</v>
      </c>
    </row>
    <row r="755" spans="1:4" ht="45" customHeight="1">
      <c r="A755" s="354"/>
      <c r="B755" s="195" t="s">
        <v>35</v>
      </c>
      <c r="C755" s="196" t="s">
        <v>1144</v>
      </c>
      <c r="D755" s="197">
        <v>45407</v>
      </c>
    </row>
    <row r="756" spans="1:4" ht="45" customHeight="1">
      <c r="A756" s="354"/>
      <c r="B756" s="195" t="s">
        <v>934</v>
      </c>
      <c r="C756" s="196" t="s">
        <v>1143</v>
      </c>
      <c r="D756" s="197">
        <v>45405</v>
      </c>
    </row>
    <row r="757" spans="1:4" ht="63.75">
      <c r="A757" s="354"/>
      <c r="B757" s="195" t="s">
        <v>1127</v>
      </c>
      <c r="C757" s="196" t="s">
        <v>1145</v>
      </c>
      <c r="D757" s="197">
        <v>45412</v>
      </c>
    </row>
    <row r="758" spans="1:4" ht="38.25">
      <c r="A758" s="354"/>
      <c r="B758" s="222" t="s">
        <v>934</v>
      </c>
      <c r="C758" s="223" t="s">
        <v>1146</v>
      </c>
      <c r="D758" s="216">
        <v>45435</v>
      </c>
    </row>
    <row r="759" spans="1:4" ht="45" customHeight="1">
      <c r="A759" s="354"/>
      <c r="B759" s="55" t="s">
        <v>1147</v>
      </c>
      <c r="C759" s="106" t="s">
        <v>1148</v>
      </c>
      <c r="D759" s="59">
        <v>45415</v>
      </c>
    </row>
    <row r="760" spans="1:4" ht="45" customHeight="1">
      <c r="A760" s="354"/>
      <c r="B760" s="55" t="s">
        <v>289</v>
      </c>
      <c r="C760" s="106" t="s">
        <v>1149</v>
      </c>
      <c r="D760" s="59">
        <v>45412</v>
      </c>
    </row>
    <row r="761" spans="1:4" ht="45" customHeight="1">
      <c r="A761" s="354"/>
      <c r="B761" s="92" t="s">
        <v>1132</v>
      </c>
      <c r="C761" s="182" t="s">
        <v>1150</v>
      </c>
      <c r="D761" s="93">
        <v>45422</v>
      </c>
    </row>
    <row r="762" spans="1:4" ht="45" customHeight="1">
      <c r="A762" s="354"/>
      <c r="B762" s="55" t="s">
        <v>1151</v>
      </c>
      <c r="C762" s="106" t="s">
        <v>1152</v>
      </c>
      <c r="D762" s="67">
        <v>45425</v>
      </c>
    </row>
    <row r="763" spans="1:4" ht="45" customHeight="1">
      <c r="A763" s="354"/>
      <c r="B763" s="55" t="s">
        <v>1132</v>
      </c>
      <c r="C763" s="106" t="s">
        <v>1153</v>
      </c>
      <c r="D763" s="67">
        <v>45425</v>
      </c>
    </row>
    <row r="764" spans="1:4" ht="45" customHeight="1">
      <c r="A764" s="354"/>
      <c r="B764" s="55" t="s">
        <v>1132</v>
      </c>
      <c r="C764" s="106" t="s">
        <v>1154</v>
      </c>
      <c r="D764" s="67">
        <v>45422</v>
      </c>
    </row>
    <row r="765" spans="1:4" ht="63.75">
      <c r="A765" s="354"/>
      <c r="B765" s="55" t="s">
        <v>1127</v>
      </c>
      <c r="C765" s="106" t="s">
        <v>1155</v>
      </c>
      <c r="D765" s="67">
        <v>45422</v>
      </c>
    </row>
    <row r="766" spans="1:4" ht="63.75">
      <c r="A766" s="354"/>
      <c r="B766" s="55" t="s">
        <v>1127</v>
      </c>
      <c r="C766" s="106" t="s">
        <v>1156</v>
      </c>
      <c r="D766" s="67">
        <v>45427</v>
      </c>
    </row>
    <row r="767" spans="1:4" ht="45" customHeight="1">
      <c r="A767" s="354"/>
      <c r="B767" s="55" t="s">
        <v>1151</v>
      </c>
      <c r="C767" s="106" t="s">
        <v>1157</v>
      </c>
      <c r="D767" s="67">
        <v>45433</v>
      </c>
    </row>
    <row r="768" spans="1:4" ht="45" customHeight="1">
      <c r="A768" s="354"/>
      <c r="B768" s="55" t="s">
        <v>1151</v>
      </c>
      <c r="C768" s="106" t="s">
        <v>1158</v>
      </c>
      <c r="D768" s="67">
        <v>45440</v>
      </c>
    </row>
    <row r="769" spans="1:4" ht="45" customHeight="1">
      <c r="A769" s="354"/>
      <c r="B769" s="92" t="s">
        <v>1151</v>
      </c>
      <c r="C769" s="182" t="s">
        <v>1159</v>
      </c>
      <c r="D769" s="94">
        <v>45442</v>
      </c>
    </row>
    <row r="770" spans="1:4" ht="39.950000000000003" customHeight="1">
      <c r="A770" s="354"/>
      <c r="B770" s="55" t="s">
        <v>1160</v>
      </c>
      <c r="C770" s="106" t="s">
        <v>1161</v>
      </c>
      <c r="D770" s="67">
        <v>45447</v>
      </c>
    </row>
    <row r="771" spans="1:4" ht="39.950000000000003" customHeight="1">
      <c r="A771" s="354"/>
      <c r="B771" s="55" t="s">
        <v>934</v>
      </c>
      <c r="C771" s="106" t="s">
        <v>1162</v>
      </c>
      <c r="D771" s="67">
        <v>45450</v>
      </c>
    </row>
    <row r="772" spans="1:4" ht="36.75" customHeight="1">
      <c r="A772" s="354"/>
      <c r="B772" s="55" t="s">
        <v>1151</v>
      </c>
      <c r="C772" s="106" t="s">
        <v>1163</v>
      </c>
      <c r="D772" s="67">
        <v>45454</v>
      </c>
    </row>
    <row r="773" spans="1:4" ht="63.75">
      <c r="A773" s="354"/>
      <c r="B773" s="55" t="s">
        <v>1127</v>
      </c>
      <c r="C773" s="106" t="s">
        <v>1164</v>
      </c>
      <c r="D773" s="67">
        <v>45469</v>
      </c>
    </row>
    <row r="774" spans="1:4" ht="39" customHeight="1">
      <c r="A774" s="354"/>
      <c r="B774" s="55" t="s">
        <v>934</v>
      </c>
      <c r="C774" s="106" t="s">
        <v>1165</v>
      </c>
      <c r="D774" s="67">
        <v>45476</v>
      </c>
    </row>
    <row r="775" spans="1:4" ht="42" customHeight="1">
      <c r="A775" s="354"/>
      <c r="B775" s="55" t="s">
        <v>1166</v>
      </c>
      <c r="C775" s="106" t="s">
        <v>1167</v>
      </c>
      <c r="D775" s="67">
        <v>45488</v>
      </c>
    </row>
    <row r="776" spans="1:4" ht="63.75">
      <c r="A776" s="354"/>
      <c r="B776" s="56" t="s">
        <v>1127</v>
      </c>
      <c r="C776" s="112" t="s">
        <v>1168</v>
      </c>
      <c r="D776" s="50">
        <v>45489</v>
      </c>
    </row>
    <row r="777" spans="1:4" ht="45" customHeight="1">
      <c r="A777" s="354"/>
      <c r="B777" s="55" t="s">
        <v>1169</v>
      </c>
      <c r="C777" s="106" t="s">
        <v>1170</v>
      </c>
      <c r="D777" s="67">
        <v>45491</v>
      </c>
    </row>
    <row r="778" spans="1:4" ht="45.95" customHeight="1">
      <c r="A778" s="354"/>
      <c r="B778" s="55" t="s">
        <v>1171</v>
      </c>
      <c r="C778" s="106" t="s">
        <v>1172</v>
      </c>
      <c r="D778" s="67">
        <v>45492</v>
      </c>
    </row>
    <row r="779" spans="1:4" ht="42" customHeight="1">
      <c r="A779" s="354"/>
      <c r="B779" s="55" t="s">
        <v>1173</v>
      </c>
      <c r="C779" s="106" t="s">
        <v>1174</v>
      </c>
      <c r="D779" s="67">
        <v>45496</v>
      </c>
    </row>
    <row r="780" spans="1:4" ht="39.950000000000003" customHeight="1">
      <c r="A780" s="354"/>
      <c r="B780" s="55" t="s">
        <v>1118</v>
      </c>
      <c r="C780" s="106" t="s">
        <v>1175</v>
      </c>
      <c r="D780" s="67">
        <v>45531</v>
      </c>
    </row>
    <row r="781" spans="1:4" ht="39.950000000000003" customHeight="1">
      <c r="A781" s="354"/>
      <c r="B781" s="55" t="s">
        <v>1169</v>
      </c>
      <c r="C781" s="106" t="s">
        <v>1176</v>
      </c>
      <c r="D781" s="67">
        <v>45512</v>
      </c>
    </row>
    <row r="782" spans="1:4" ht="63.75">
      <c r="A782" s="354"/>
      <c r="B782" s="55" t="s">
        <v>1127</v>
      </c>
      <c r="C782" s="106" t="s">
        <v>1177</v>
      </c>
      <c r="D782" s="67">
        <v>45503</v>
      </c>
    </row>
    <row r="783" spans="1:4" ht="39.950000000000003" customHeight="1">
      <c r="A783" s="354"/>
      <c r="B783" s="92" t="s">
        <v>1171</v>
      </c>
      <c r="C783" s="182" t="s">
        <v>1178</v>
      </c>
      <c r="D783" s="94">
        <v>45537</v>
      </c>
    </row>
    <row r="784" spans="1:4" ht="36" customHeight="1">
      <c r="A784" s="354"/>
      <c r="B784" s="55" t="s">
        <v>1118</v>
      </c>
      <c r="C784" s="106" t="s">
        <v>1179</v>
      </c>
      <c r="D784" s="67">
        <v>45554</v>
      </c>
    </row>
    <row r="785" spans="1:4" ht="30.75" customHeight="1">
      <c r="A785" s="354"/>
      <c r="B785" s="55" t="s">
        <v>1151</v>
      </c>
      <c r="C785" s="106" t="s">
        <v>1180</v>
      </c>
      <c r="D785" s="67">
        <v>45565</v>
      </c>
    </row>
    <row r="786" spans="1:4" ht="38.25">
      <c r="A786" s="253"/>
      <c r="B786" s="55" t="s">
        <v>1181</v>
      </c>
      <c r="C786" s="106" t="s">
        <v>1182</v>
      </c>
      <c r="D786" s="67">
        <v>45580</v>
      </c>
    </row>
    <row r="787" spans="1:4" ht="30.75" customHeight="1">
      <c r="A787" s="253"/>
      <c r="B787" s="55" t="s">
        <v>791</v>
      </c>
      <c r="C787" s="106" t="s">
        <v>1183</v>
      </c>
      <c r="D787" s="67">
        <v>45586</v>
      </c>
    </row>
    <row r="788" spans="1:4" ht="63.75">
      <c r="A788" s="253"/>
      <c r="B788" s="55" t="s">
        <v>1127</v>
      </c>
      <c r="C788" s="106" t="s">
        <v>1184</v>
      </c>
      <c r="D788" s="67">
        <v>45587</v>
      </c>
    </row>
    <row r="789" spans="1:4" ht="63.75">
      <c r="A789" s="253"/>
      <c r="B789" s="55" t="s">
        <v>1127</v>
      </c>
      <c r="C789" s="106" t="s">
        <v>1185</v>
      </c>
      <c r="D789" s="67">
        <v>45590</v>
      </c>
    </row>
    <row r="790" spans="1:4" ht="42" customHeight="1">
      <c r="A790" s="253"/>
      <c r="B790" s="55" t="s">
        <v>1151</v>
      </c>
      <c r="C790" s="106" t="s">
        <v>1186</v>
      </c>
      <c r="D790" s="67">
        <v>45595</v>
      </c>
    </row>
    <row r="791" spans="1:4" ht="40.5" customHeight="1">
      <c r="A791" s="253"/>
      <c r="B791" s="55" t="s">
        <v>1151</v>
      </c>
      <c r="C791" s="106" t="s">
        <v>1187</v>
      </c>
      <c r="D791" s="67">
        <v>45600</v>
      </c>
    </row>
    <row r="792" spans="1:4" ht="63.75">
      <c r="A792" s="253"/>
      <c r="B792" s="92" t="s">
        <v>1127</v>
      </c>
      <c r="C792" s="182" t="s">
        <v>1185</v>
      </c>
      <c r="D792" s="94">
        <v>45610</v>
      </c>
    </row>
    <row r="793" spans="1:4" ht="63.75">
      <c r="A793" s="253"/>
      <c r="B793" s="55" t="s">
        <v>1127</v>
      </c>
      <c r="C793" s="106" t="s">
        <v>1188</v>
      </c>
      <c r="D793" s="67">
        <v>45624</v>
      </c>
    </row>
    <row r="794" spans="1:4" ht="63.75">
      <c r="A794" s="253"/>
      <c r="B794" s="92" t="s">
        <v>1127</v>
      </c>
      <c r="C794" s="182" t="s">
        <v>1189</v>
      </c>
      <c r="D794" s="94">
        <v>45635</v>
      </c>
    </row>
    <row r="795" spans="1:4" ht="51">
      <c r="A795" s="253"/>
      <c r="B795" s="92" t="s">
        <v>1151</v>
      </c>
      <c r="C795" s="182" t="s">
        <v>1190</v>
      </c>
      <c r="D795" s="94">
        <v>45636</v>
      </c>
    </row>
    <row r="796" spans="1:4" ht="63.75">
      <c r="A796" s="253"/>
      <c r="B796" s="92" t="s">
        <v>1127</v>
      </c>
      <c r="C796" s="182" t="s">
        <v>1191</v>
      </c>
      <c r="D796" s="94">
        <v>45667</v>
      </c>
    </row>
    <row r="797" spans="1:4" ht="25.5">
      <c r="A797" s="253"/>
      <c r="B797" s="92" t="s">
        <v>1192</v>
      </c>
      <c r="C797" s="182" t="s">
        <v>1193</v>
      </c>
      <c r="D797" s="94">
        <v>45678</v>
      </c>
    </row>
    <row r="798" spans="1:4" ht="27.75" customHeight="1">
      <c r="A798" s="253"/>
      <c r="B798" s="92" t="s">
        <v>1151</v>
      </c>
      <c r="C798" s="182" t="s">
        <v>1194</v>
      </c>
      <c r="D798" s="94">
        <v>45687</v>
      </c>
    </row>
    <row r="799" spans="1:4" ht="63.75">
      <c r="A799" s="253"/>
      <c r="B799" s="92" t="s">
        <v>1127</v>
      </c>
      <c r="C799" s="182" t="s">
        <v>1195</v>
      </c>
      <c r="D799" s="94">
        <v>45684</v>
      </c>
    </row>
    <row r="800" spans="1:4" ht="25.5">
      <c r="A800" s="253"/>
      <c r="B800" s="92" t="s">
        <v>255</v>
      </c>
      <c r="C800" s="182" t="s">
        <v>1196</v>
      </c>
      <c r="D800" s="94">
        <v>45688</v>
      </c>
    </row>
    <row r="801" spans="1:4" ht="25.5">
      <c r="A801" s="253"/>
      <c r="B801" s="92" t="s">
        <v>1197</v>
      </c>
      <c r="C801" s="182" t="s">
        <v>1198</v>
      </c>
      <c r="D801" s="94">
        <v>45692</v>
      </c>
    </row>
    <row r="802" spans="1:4" ht="63.75">
      <c r="A802" s="253"/>
      <c r="B802" s="92" t="s">
        <v>1127</v>
      </c>
      <c r="C802" s="182" t="s">
        <v>1199</v>
      </c>
      <c r="D802" s="94">
        <v>45691</v>
      </c>
    </row>
    <row r="803" spans="1:4">
      <c r="A803" s="253"/>
      <c r="B803" s="92" t="s">
        <v>1200</v>
      </c>
      <c r="C803" s="182" t="s">
        <v>1201</v>
      </c>
      <c r="D803" s="94">
        <v>45692</v>
      </c>
    </row>
    <row r="804" spans="1:4" ht="25.5">
      <c r="A804" s="253"/>
      <c r="B804" s="92" t="s">
        <v>255</v>
      </c>
      <c r="C804" s="182" t="s">
        <v>1202</v>
      </c>
      <c r="D804" s="94">
        <v>45693</v>
      </c>
    </row>
    <row r="805" spans="1:4" ht="63.75">
      <c r="A805" s="253"/>
      <c r="B805" s="92" t="s">
        <v>1127</v>
      </c>
      <c r="C805" s="182" t="s">
        <v>1203</v>
      </c>
      <c r="D805" s="94">
        <v>45693</v>
      </c>
    </row>
    <row r="806" spans="1:4" ht="25.5">
      <c r="A806" s="253"/>
      <c r="B806" s="92" t="s">
        <v>1192</v>
      </c>
      <c r="C806" s="182" t="s">
        <v>1204</v>
      </c>
      <c r="D806" s="94">
        <v>45694</v>
      </c>
    </row>
    <row r="807" spans="1:4" ht="25.5">
      <c r="A807" s="253"/>
      <c r="B807" s="92" t="s">
        <v>255</v>
      </c>
      <c r="C807" s="182" t="s">
        <v>1205</v>
      </c>
      <c r="D807" s="94">
        <v>45692</v>
      </c>
    </row>
    <row r="808" spans="1:4" ht="25.5">
      <c r="A808" s="253"/>
      <c r="B808" s="92" t="s">
        <v>1192</v>
      </c>
      <c r="C808" s="182" t="s">
        <v>1206</v>
      </c>
      <c r="D808" s="94">
        <v>45698</v>
      </c>
    </row>
    <row r="809" spans="1:4" ht="25.5">
      <c r="A809" s="253"/>
      <c r="B809" s="92" t="s">
        <v>255</v>
      </c>
      <c r="C809" s="182" t="s">
        <v>1207</v>
      </c>
      <c r="D809" s="94">
        <v>45705</v>
      </c>
    </row>
    <row r="810" spans="1:4" ht="38.25">
      <c r="A810" s="253"/>
      <c r="B810" s="92" t="s">
        <v>255</v>
      </c>
      <c r="C810" s="182" t="s">
        <v>1208</v>
      </c>
      <c r="D810" s="94">
        <v>45705</v>
      </c>
    </row>
    <row r="811" spans="1:4" ht="25.5">
      <c r="A811" s="253"/>
      <c r="B811" s="92" t="s">
        <v>255</v>
      </c>
      <c r="C811" s="182" t="s">
        <v>1209</v>
      </c>
      <c r="D811" s="94">
        <v>45706</v>
      </c>
    </row>
    <row r="812" spans="1:4" ht="38.25">
      <c r="A812" s="253"/>
      <c r="B812" s="92" t="s">
        <v>255</v>
      </c>
      <c r="C812" s="182" t="s">
        <v>1210</v>
      </c>
      <c r="D812" s="94">
        <v>45715</v>
      </c>
    </row>
    <row r="813" spans="1:4" ht="25.5">
      <c r="A813" s="253"/>
      <c r="B813" s="92" t="s">
        <v>1118</v>
      </c>
      <c r="C813" s="182" t="s">
        <v>1211</v>
      </c>
      <c r="D813" s="94">
        <v>45726</v>
      </c>
    </row>
    <row r="814" spans="1:4" ht="38.25">
      <c r="A814" s="253"/>
      <c r="B814" s="92" t="s">
        <v>1212</v>
      </c>
      <c r="C814" s="182" t="s">
        <v>1213</v>
      </c>
      <c r="D814" s="94">
        <v>45748</v>
      </c>
    </row>
    <row r="815" spans="1:4" ht="25.5">
      <c r="A815" s="253"/>
      <c r="B815" s="92" t="s">
        <v>255</v>
      </c>
      <c r="C815" s="182" t="s">
        <v>1214</v>
      </c>
      <c r="D815" s="94">
        <v>45750</v>
      </c>
    </row>
    <row r="816" spans="1:4" ht="38.25">
      <c r="A816" s="253"/>
      <c r="B816" s="92" t="s">
        <v>255</v>
      </c>
      <c r="C816" s="182" t="s">
        <v>1215</v>
      </c>
      <c r="D816" s="94">
        <v>45754</v>
      </c>
    </row>
    <row r="817" spans="1:4" ht="25.5">
      <c r="A817" s="253"/>
      <c r="B817" s="92" t="s">
        <v>1171</v>
      </c>
      <c r="C817" s="182" t="s">
        <v>1216</v>
      </c>
      <c r="D817" s="94">
        <v>45775</v>
      </c>
    </row>
    <row r="818" spans="1:4" ht="38.25">
      <c r="A818" s="253"/>
      <c r="B818" s="92" t="s">
        <v>1118</v>
      </c>
      <c r="C818" s="182" t="s">
        <v>1217</v>
      </c>
      <c r="D818" s="94">
        <v>45775</v>
      </c>
    </row>
  </sheetData>
  <mergeCells count="7">
    <mergeCell ref="A742:A785"/>
    <mergeCell ref="C2:C3"/>
    <mergeCell ref="A385:A493"/>
    <mergeCell ref="A585:A741"/>
    <mergeCell ref="A120:A335"/>
    <mergeCell ref="A336:A384"/>
    <mergeCell ref="A6:A119"/>
  </mergeCells>
  <phoneticPr fontId="24" type="noConversion"/>
  <pageMargins left="0.7" right="0.7" top="0.75" bottom="0.75" header="0.3" footer="0.3"/>
  <pageSetup paperSize="9" orientation="portrait" r:id="rId1"/>
  <ignoredErrors>
    <ignoredError sqref="D326 D323 D342 D344" twoDigitTextYear="1"/>
  </ignoredError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Normal="100" workbookViewId="0">
      <pane ySplit="5" topLeftCell="A68"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6" max="6" width="6.7109375" customWidth="1"/>
    <col min="7" max="7" width="13.42578125" customWidth="1"/>
  </cols>
  <sheetData>
    <row r="1" spans="1:11" ht="18.75" customHeight="1" thickBot="1"/>
    <row r="2" spans="1:11" ht="33" customHeight="1" thickTop="1">
      <c r="C2" s="355" t="s">
        <v>1218</v>
      </c>
      <c r="E2" s="61"/>
      <c r="G2" s="66"/>
    </row>
    <row r="3" spans="1:11" ht="23.25" customHeight="1" thickBot="1">
      <c r="C3" s="356"/>
      <c r="E3" s="60" t="s">
        <v>132</v>
      </c>
      <c r="G3" s="60" t="s">
        <v>275</v>
      </c>
    </row>
    <row r="4" spans="1:11" ht="15.75" customHeight="1" thickTop="1" thickBot="1"/>
    <row r="5" spans="1:11" ht="15.75" thickBot="1">
      <c r="A5" s="137" t="s">
        <v>276</v>
      </c>
      <c r="B5" s="136" t="s">
        <v>30</v>
      </c>
      <c r="C5" s="51" t="s">
        <v>277</v>
      </c>
      <c r="D5" s="51" t="s">
        <v>32</v>
      </c>
    </row>
    <row r="6" spans="1:11" ht="45" customHeight="1">
      <c r="A6" s="354">
        <v>2019</v>
      </c>
      <c r="B6" s="55" t="s">
        <v>655</v>
      </c>
      <c r="C6" s="106" t="s">
        <v>1219</v>
      </c>
      <c r="D6" s="50">
        <v>43488</v>
      </c>
    </row>
    <row r="7" spans="1:11" ht="45" customHeight="1">
      <c r="A7" s="354"/>
      <c r="B7" s="55" t="s">
        <v>655</v>
      </c>
      <c r="C7" s="106" t="s">
        <v>1220</v>
      </c>
      <c r="D7" s="50">
        <v>43488</v>
      </c>
    </row>
    <row r="8" spans="1:11" ht="45" customHeight="1">
      <c r="A8" s="354"/>
      <c r="B8" s="55" t="s">
        <v>655</v>
      </c>
      <c r="C8" s="106" t="s">
        <v>1221</v>
      </c>
      <c r="D8" s="50">
        <v>43488</v>
      </c>
      <c r="K8" s="65"/>
    </row>
    <row r="9" spans="1:11" ht="45" customHeight="1">
      <c r="A9" s="354"/>
      <c r="B9" s="55" t="s">
        <v>655</v>
      </c>
      <c r="C9" s="106" t="s">
        <v>1222</v>
      </c>
      <c r="D9" s="50">
        <v>43488</v>
      </c>
    </row>
    <row r="10" spans="1:11" ht="45" customHeight="1">
      <c r="A10" s="354"/>
      <c r="B10" s="55" t="s">
        <v>1223</v>
      </c>
      <c r="C10" s="106" t="s">
        <v>1224</v>
      </c>
      <c r="D10" s="50">
        <v>43496</v>
      </c>
    </row>
    <row r="11" spans="1:11" ht="45" customHeight="1">
      <c r="A11" s="354"/>
      <c r="B11" s="55" t="s">
        <v>1225</v>
      </c>
      <c r="C11" s="106" t="s">
        <v>1226</v>
      </c>
      <c r="D11" s="50">
        <v>43571</v>
      </c>
    </row>
    <row r="12" spans="1:11" ht="45" customHeight="1">
      <c r="A12" s="354"/>
      <c r="B12" s="55" t="s">
        <v>1225</v>
      </c>
      <c r="C12" s="106" t="s">
        <v>1227</v>
      </c>
      <c r="D12" s="50">
        <v>43571</v>
      </c>
    </row>
    <row r="13" spans="1:11" ht="45" customHeight="1">
      <c r="A13" s="354"/>
      <c r="B13" s="55" t="s">
        <v>284</v>
      </c>
      <c r="C13" s="106" t="s">
        <v>1228</v>
      </c>
      <c r="D13" s="50">
        <v>43686</v>
      </c>
    </row>
    <row r="14" spans="1:11" ht="45" customHeight="1">
      <c r="A14" s="354"/>
      <c r="B14" s="55" t="s">
        <v>1229</v>
      </c>
      <c r="C14" s="106" t="s">
        <v>1230</v>
      </c>
      <c r="D14" s="50">
        <v>43712</v>
      </c>
    </row>
    <row r="15" spans="1:11" ht="45" customHeight="1">
      <c r="A15" s="354"/>
      <c r="B15" s="55" t="s">
        <v>1229</v>
      </c>
      <c r="C15" s="106" t="s">
        <v>1231</v>
      </c>
      <c r="D15" s="50">
        <v>43712</v>
      </c>
    </row>
    <row r="16" spans="1:11" ht="45" customHeight="1">
      <c r="A16" s="354"/>
      <c r="B16" s="55" t="s">
        <v>1223</v>
      </c>
      <c r="C16" s="106" t="s">
        <v>1232</v>
      </c>
      <c r="D16" s="50">
        <v>43712</v>
      </c>
    </row>
    <row r="17" spans="1:4" ht="45" customHeight="1" thickBot="1">
      <c r="A17" s="354"/>
      <c r="B17" s="129" t="s">
        <v>1229</v>
      </c>
      <c r="C17" s="114" t="s">
        <v>1233</v>
      </c>
      <c r="D17" s="94">
        <v>43719</v>
      </c>
    </row>
    <row r="18" spans="1:4" ht="45" customHeight="1" thickTop="1">
      <c r="A18" s="353">
        <v>2020</v>
      </c>
      <c r="B18" s="144" t="s">
        <v>1223</v>
      </c>
      <c r="C18" s="155" t="s">
        <v>1234</v>
      </c>
      <c r="D18" s="145">
        <v>43845</v>
      </c>
    </row>
    <row r="19" spans="1:4" ht="45" customHeight="1">
      <c r="A19" s="354"/>
      <c r="B19" s="55" t="s">
        <v>655</v>
      </c>
      <c r="C19" s="106" t="s">
        <v>1235</v>
      </c>
      <c r="D19" s="50">
        <v>43852</v>
      </c>
    </row>
    <row r="20" spans="1:4" ht="45" customHeight="1">
      <c r="A20" s="354"/>
      <c r="B20" s="55" t="s">
        <v>655</v>
      </c>
      <c r="C20" s="106" t="s">
        <v>1236</v>
      </c>
      <c r="D20" s="50">
        <v>43852</v>
      </c>
    </row>
    <row r="21" spans="1:4" ht="45" customHeight="1">
      <c r="A21" s="354"/>
      <c r="B21" s="55" t="s">
        <v>655</v>
      </c>
      <c r="C21" s="106" t="s">
        <v>1237</v>
      </c>
      <c r="D21" s="50">
        <v>43852</v>
      </c>
    </row>
    <row r="22" spans="1:4" ht="45" customHeight="1">
      <c r="A22" s="354"/>
      <c r="B22" s="55" t="s">
        <v>655</v>
      </c>
      <c r="C22" s="106" t="s">
        <v>1238</v>
      </c>
      <c r="D22" s="50">
        <v>43852</v>
      </c>
    </row>
    <row r="23" spans="1:4" ht="45" customHeight="1">
      <c r="A23" s="354"/>
      <c r="B23" s="55" t="s">
        <v>655</v>
      </c>
      <c r="C23" s="106" t="s">
        <v>1239</v>
      </c>
      <c r="D23" s="50">
        <v>43852</v>
      </c>
    </row>
    <row r="24" spans="1:4" ht="45" customHeight="1">
      <c r="A24" s="354"/>
      <c r="B24" s="55" t="s">
        <v>655</v>
      </c>
      <c r="C24" s="106" t="s">
        <v>1240</v>
      </c>
      <c r="D24" s="50">
        <v>43852</v>
      </c>
    </row>
    <row r="25" spans="1:4" ht="45" customHeight="1">
      <c r="A25" s="354"/>
      <c r="B25" s="55" t="s">
        <v>1241</v>
      </c>
      <c r="C25" s="106" t="s">
        <v>1242</v>
      </c>
      <c r="D25" s="50">
        <v>43851</v>
      </c>
    </row>
    <row r="26" spans="1:4" ht="45" customHeight="1">
      <c r="A26" s="354"/>
      <c r="B26" s="55" t="s">
        <v>1243</v>
      </c>
      <c r="C26" s="106" t="s">
        <v>1244</v>
      </c>
      <c r="D26" s="50">
        <v>43888</v>
      </c>
    </row>
    <row r="27" spans="1:4" ht="45" customHeight="1">
      <c r="A27" s="354"/>
      <c r="B27" s="55" t="s">
        <v>1245</v>
      </c>
      <c r="C27" s="106" t="s">
        <v>1246</v>
      </c>
      <c r="D27" s="50">
        <v>43896</v>
      </c>
    </row>
    <row r="28" spans="1:4" ht="45" customHeight="1">
      <c r="A28" s="354"/>
      <c r="B28" s="55" t="s">
        <v>1245</v>
      </c>
      <c r="C28" s="106" t="s">
        <v>1247</v>
      </c>
      <c r="D28" s="50">
        <v>43896</v>
      </c>
    </row>
    <row r="29" spans="1:4" ht="45" customHeight="1">
      <c r="A29" s="354"/>
      <c r="B29" s="55" t="s">
        <v>1248</v>
      </c>
      <c r="C29" s="106" t="s">
        <v>1249</v>
      </c>
      <c r="D29" s="50">
        <v>44110</v>
      </c>
    </row>
    <row r="30" spans="1:4" ht="45" customHeight="1">
      <c r="A30" s="354"/>
      <c r="B30" s="55" t="s">
        <v>1250</v>
      </c>
      <c r="C30" s="106" t="s">
        <v>1251</v>
      </c>
      <c r="D30" s="50">
        <v>44145</v>
      </c>
    </row>
    <row r="31" spans="1:4" ht="45" customHeight="1">
      <c r="A31" s="354"/>
      <c r="B31" s="55" t="s">
        <v>1250</v>
      </c>
      <c r="C31" s="106" t="s">
        <v>1252</v>
      </c>
      <c r="D31" s="50">
        <v>44145</v>
      </c>
    </row>
    <row r="32" spans="1:4" ht="45" customHeight="1">
      <c r="A32" s="354"/>
      <c r="B32" s="55" t="s">
        <v>1253</v>
      </c>
      <c r="C32" s="106" t="s">
        <v>1254</v>
      </c>
      <c r="D32" s="50">
        <v>44175</v>
      </c>
    </row>
    <row r="33" spans="1:14" ht="45" customHeight="1" thickBot="1">
      <c r="A33" s="354"/>
      <c r="B33" s="129" t="s">
        <v>1248</v>
      </c>
      <c r="C33" s="114" t="s">
        <v>1255</v>
      </c>
      <c r="D33" s="94">
        <v>44175</v>
      </c>
    </row>
    <row r="34" spans="1:14" ht="45" customHeight="1" thickTop="1">
      <c r="A34" s="353">
        <v>2021</v>
      </c>
      <c r="B34" s="148" t="s">
        <v>1241</v>
      </c>
      <c r="C34" s="181" t="s">
        <v>1256</v>
      </c>
      <c r="D34" s="149">
        <v>44217</v>
      </c>
    </row>
    <row r="35" spans="1:14" ht="45" customHeight="1">
      <c r="A35" s="354"/>
      <c r="B35" s="55" t="s">
        <v>1223</v>
      </c>
      <c r="C35" s="106" t="s">
        <v>1257</v>
      </c>
      <c r="D35" s="67">
        <v>44243</v>
      </c>
    </row>
    <row r="36" spans="1:14" ht="45" customHeight="1">
      <c r="A36" s="354"/>
      <c r="B36" s="55" t="s">
        <v>1225</v>
      </c>
      <c r="C36" s="106" t="s">
        <v>1258</v>
      </c>
      <c r="D36" s="59">
        <v>44327</v>
      </c>
    </row>
    <row r="37" spans="1:14" ht="45" customHeight="1">
      <c r="A37" s="354"/>
      <c r="B37" s="55" t="s">
        <v>1225</v>
      </c>
      <c r="C37" s="106" t="s">
        <v>1259</v>
      </c>
      <c r="D37" s="59">
        <v>44327</v>
      </c>
    </row>
    <row r="38" spans="1:14" ht="45" customHeight="1">
      <c r="A38" s="354"/>
      <c r="B38" s="55" t="s">
        <v>284</v>
      </c>
      <c r="C38" s="106" t="s">
        <v>1260</v>
      </c>
      <c r="D38" s="59">
        <v>44348</v>
      </c>
    </row>
    <row r="39" spans="1:14" ht="45" customHeight="1">
      <c r="A39" s="354"/>
      <c r="B39" s="92" t="s">
        <v>1261</v>
      </c>
      <c r="C39" s="182" t="s">
        <v>1262</v>
      </c>
      <c r="D39" s="93">
        <v>44447</v>
      </c>
    </row>
    <row r="40" spans="1:14" ht="45" customHeight="1">
      <c r="A40" s="354"/>
      <c r="B40" s="55" t="s">
        <v>476</v>
      </c>
      <c r="C40" s="106" t="s">
        <v>1263</v>
      </c>
      <c r="D40" s="91">
        <v>44501</v>
      </c>
    </row>
    <row r="41" spans="1:14" ht="45" customHeight="1" thickBot="1">
      <c r="A41" s="354"/>
      <c r="B41" s="129" t="s">
        <v>1264</v>
      </c>
      <c r="C41" s="114" t="s">
        <v>1265</v>
      </c>
      <c r="D41" s="150">
        <v>44551</v>
      </c>
    </row>
    <row r="42" spans="1:14" ht="53.1" customHeight="1" thickTop="1">
      <c r="A42" s="353">
        <v>2022</v>
      </c>
      <c r="B42" s="144" t="s">
        <v>47</v>
      </c>
      <c r="C42" s="155" t="s">
        <v>1266</v>
      </c>
      <c r="D42" s="151">
        <v>44573</v>
      </c>
    </row>
    <row r="43" spans="1:14" ht="45" customHeight="1">
      <c r="A43" s="354"/>
      <c r="B43" s="55" t="s">
        <v>47</v>
      </c>
      <c r="C43" s="106" t="s">
        <v>1267</v>
      </c>
      <c r="D43" s="91">
        <v>44573</v>
      </c>
    </row>
    <row r="44" spans="1:14" ht="45" customHeight="1">
      <c r="A44" s="354"/>
      <c r="B44" s="55" t="s">
        <v>47</v>
      </c>
      <c r="C44" s="106" t="s">
        <v>1268</v>
      </c>
      <c r="D44" s="91">
        <v>44579</v>
      </c>
    </row>
    <row r="45" spans="1:14" ht="45" customHeight="1">
      <c r="A45" s="354"/>
      <c r="B45" s="55" t="s">
        <v>1269</v>
      </c>
      <c r="C45" s="106" t="s">
        <v>1270</v>
      </c>
      <c r="D45" s="59">
        <v>44586</v>
      </c>
    </row>
    <row r="46" spans="1:14" ht="45" customHeight="1">
      <c r="A46" s="354"/>
      <c r="B46" s="55" t="s">
        <v>47</v>
      </c>
      <c r="C46" s="106" t="s">
        <v>1271</v>
      </c>
      <c r="D46" s="59">
        <v>44601</v>
      </c>
    </row>
    <row r="47" spans="1:14" ht="45" customHeight="1">
      <c r="A47" s="354"/>
      <c r="B47" s="55" t="s">
        <v>1272</v>
      </c>
      <c r="C47" s="106" t="s">
        <v>1273</v>
      </c>
      <c r="D47" s="59">
        <v>44672</v>
      </c>
    </row>
    <row r="48" spans="1:14" ht="45" customHeight="1">
      <c r="A48" s="354"/>
      <c r="B48" s="55" t="s">
        <v>47</v>
      </c>
      <c r="C48" s="106" t="s">
        <v>1274</v>
      </c>
      <c r="D48" s="59">
        <v>44825</v>
      </c>
      <c r="I48" s="15"/>
      <c r="J48" s="15"/>
      <c r="K48" s="15"/>
      <c r="L48" s="15"/>
      <c r="M48" s="15"/>
      <c r="N48" s="15"/>
    </row>
    <row r="49" spans="1:22" ht="45" customHeight="1" thickBot="1">
      <c r="A49" s="354"/>
      <c r="B49" s="129" t="s">
        <v>284</v>
      </c>
      <c r="C49" s="114" t="s">
        <v>1275</v>
      </c>
      <c r="D49" s="130">
        <v>44833</v>
      </c>
      <c r="I49" s="15"/>
      <c r="J49" s="15"/>
      <c r="K49" s="15"/>
      <c r="L49" s="15"/>
      <c r="M49" s="15"/>
      <c r="N49" s="15"/>
      <c r="O49" s="152"/>
      <c r="Q49" s="15"/>
      <c r="R49" s="15"/>
      <c r="S49" s="15"/>
      <c r="T49" s="15"/>
      <c r="U49" s="15"/>
      <c r="V49" s="15"/>
    </row>
    <row r="50" spans="1:22" ht="45" customHeight="1" thickTop="1">
      <c r="A50" s="353">
        <v>2023</v>
      </c>
      <c r="B50" s="144" t="s">
        <v>1276</v>
      </c>
      <c r="C50" s="155" t="s">
        <v>1277</v>
      </c>
      <c r="D50" s="147">
        <v>44930</v>
      </c>
    </row>
    <row r="51" spans="1:22" ht="45" customHeight="1">
      <c r="A51" s="354"/>
      <c r="B51" s="55" t="s">
        <v>47</v>
      </c>
      <c r="C51" s="106" t="s">
        <v>1278</v>
      </c>
      <c r="D51" s="59">
        <v>44957</v>
      </c>
    </row>
    <row r="52" spans="1:22" ht="45" customHeight="1">
      <c r="A52" s="354"/>
      <c r="B52" s="55" t="s">
        <v>47</v>
      </c>
      <c r="C52" s="106" t="s">
        <v>1279</v>
      </c>
      <c r="D52" s="59">
        <v>44957</v>
      </c>
    </row>
    <row r="53" spans="1:22" ht="45" customHeight="1">
      <c r="A53" s="354"/>
      <c r="B53" s="55" t="s">
        <v>47</v>
      </c>
      <c r="C53" s="106" t="s">
        <v>1280</v>
      </c>
      <c r="D53" s="59">
        <v>44957</v>
      </c>
    </row>
    <row r="54" spans="1:22" ht="45" customHeight="1">
      <c r="A54" s="354"/>
      <c r="B54" s="55" t="s">
        <v>47</v>
      </c>
      <c r="C54" s="106" t="s">
        <v>1281</v>
      </c>
      <c r="D54" s="59">
        <v>44957</v>
      </c>
    </row>
    <row r="55" spans="1:22" ht="45" customHeight="1">
      <c r="A55" s="354"/>
      <c r="B55" s="55" t="s">
        <v>47</v>
      </c>
      <c r="C55" s="106" t="s">
        <v>1282</v>
      </c>
      <c r="D55" s="59">
        <v>44957</v>
      </c>
    </row>
    <row r="56" spans="1:22" ht="45" customHeight="1">
      <c r="A56" s="354"/>
      <c r="B56" s="55" t="s">
        <v>47</v>
      </c>
      <c r="C56" s="106" t="s">
        <v>1283</v>
      </c>
      <c r="D56" s="59">
        <v>44957</v>
      </c>
    </row>
    <row r="57" spans="1:22" ht="45" customHeight="1">
      <c r="A57" s="354"/>
      <c r="B57" s="55" t="s">
        <v>47</v>
      </c>
      <c r="C57" s="106" t="s">
        <v>1284</v>
      </c>
      <c r="D57" s="59">
        <v>44957</v>
      </c>
    </row>
    <row r="58" spans="1:22" ht="45" customHeight="1">
      <c r="A58" s="354"/>
      <c r="B58" s="55" t="s">
        <v>1285</v>
      </c>
      <c r="C58" s="106" t="s">
        <v>1286</v>
      </c>
      <c r="D58" s="59">
        <v>45036</v>
      </c>
    </row>
    <row r="59" spans="1:22" ht="45" customHeight="1">
      <c r="A59" s="354"/>
      <c r="B59" s="55" t="s">
        <v>1287</v>
      </c>
      <c r="C59" s="106" t="s">
        <v>1288</v>
      </c>
      <c r="D59" s="59">
        <v>45036</v>
      </c>
    </row>
    <row r="60" spans="1:22" ht="45" customHeight="1">
      <c r="A60" s="354"/>
      <c r="B60" s="55" t="s">
        <v>1289</v>
      </c>
      <c r="C60" s="106" t="s">
        <v>1290</v>
      </c>
      <c r="D60" s="59">
        <v>45076</v>
      </c>
    </row>
    <row r="61" spans="1:22" ht="45" customHeight="1">
      <c r="A61" s="354"/>
      <c r="B61" s="55" t="s">
        <v>1289</v>
      </c>
      <c r="C61" s="106" t="s">
        <v>1291</v>
      </c>
      <c r="D61" s="59">
        <v>45077</v>
      </c>
    </row>
    <row r="62" spans="1:22" ht="45" customHeight="1">
      <c r="A62" s="354"/>
      <c r="B62" s="55" t="s">
        <v>1289</v>
      </c>
      <c r="C62" s="106" t="s">
        <v>1292</v>
      </c>
      <c r="D62" s="59">
        <v>45077</v>
      </c>
    </row>
    <row r="63" spans="1:22" ht="45" customHeight="1" thickBot="1">
      <c r="A63" s="354"/>
      <c r="B63" s="129" t="s">
        <v>47</v>
      </c>
      <c r="C63" s="114" t="s">
        <v>1293</v>
      </c>
      <c r="D63" s="130">
        <v>45188</v>
      </c>
    </row>
    <row r="64" spans="1:22" ht="45" customHeight="1" thickTop="1">
      <c r="A64" s="357">
        <v>2024</v>
      </c>
      <c r="B64" s="144" t="s">
        <v>1269</v>
      </c>
      <c r="C64" s="153" t="s">
        <v>1294</v>
      </c>
      <c r="D64" s="147">
        <v>45300</v>
      </c>
    </row>
    <row r="65" spans="1:4" ht="45" customHeight="1">
      <c r="A65" s="358"/>
      <c r="B65" s="195" t="s">
        <v>47</v>
      </c>
      <c r="C65" s="196" t="s">
        <v>1295</v>
      </c>
      <c r="D65" s="197">
        <v>45309</v>
      </c>
    </row>
    <row r="66" spans="1:4" ht="45" customHeight="1">
      <c r="A66" s="358"/>
      <c r="B66" s="195" t="s">
        <v>35</v>
      </c>
      <c r="C66" s="196" t="s">
        <v>1296</v>
      </c>
      <c r="D66" s="197">
        <v>45307</v>
      </c>
    </row>
    <row r="67" spans="1:4" ht="45.75" customHeight="1">
      <c r="A67" s="358"/>
      <c r="B67" s="195" t="s">
        <v>35</v>
      </c>
      <c r="C67" s="199" t="s">
        <v>1297</v>
      </c>
      <c r="D67" s="197">
        <v>45308</v>
      </c>
    </row>
    <row r="68" spans="1:4" ht="38.25">
      <c r="A68" s="358"/>
      <c r="B68" s="195" t="s">
        <v>1298</v>
      </c>
      <c r="C68" s="199" t="s">
        <v>1299</v>
      </c>
      <c r="D68" s="197">
        <v>45426</v>
      </c>
    </row>
    <row r="69" spans="1:4" ht="38.25">
      <c r="A69" s="358"/>
      <c r="B69" s="195" t="s">
        <v>1298</v>
      </c>
      <c r="C69" s="199" t="s">
        <v>1300</v>
      </c>
      <c r="D69" s="197">
        <v>45426</v>
      </c>
    </row>
    <row r="70" spans="1:4" ht="63.75">
      <c r="A70" s="358"/>
      <c r="B70" s="222" t="s">
        <v>1301</v>
      </c>
      <c r="C70" s="225" t="s">
        <v>1302</v>
      </c>
      <c r="D70" s="216">
        <v>45454</v>
      </c>
    </row>
    <row r="71" spans="1:4" ht="25.5">
      <c r="A71" s="285"/>
      <c r="B71" s="222" t="s">
        <v>1269</v>
      </c>
      <c r="C71" s="225" t="s">
        <v>1303</v>
      </c>
      <c r="D71" s="216">
        <v>45673</v>
      </c>
    </row>
    <row r="72" spans="1:4">
      <c r="A72" s="285"/>
      <c r="B72" s="222" t="s">
        <v>47</v>
      </c>
      <c r="C72" s="225" t="s">
        <v>1304</v>
      </c>
      <c r="D72" s="216">
        <v>45706</v>
      </c>
    </row>
    <row r="73" spans="1:4" ht="25.5">
      <c r="A73" s="251"/>
      <c r="B73" s="222" t="s">
        <v>47</v>
      </c>
      <c r="C73" s="225" t="s">
        <v>1305</v>
      </c>
      <c r="D73" s="216">
        <v>45708</v>
      </c>
    </row>
    <row r="74" spans="1:4" ht="25.5">
      <c r="A74" s="251"/>
      <c r="B74" s="222" t="s">
        <v>47</v>
      </c>
      <c r="C74" s="225" t="s">
        <v>1306</v>
      </c>
      <c r="D74" s="216">
        <v>45708</v>
      </c>
    </row>
    <row r="78" spans="1:4" ht="25.5" customHeight="1"/>
    <row r="79" spans="1:4" ht="25.5" customHeight="1"/>
    <row r="80" spans="1:4" ht="37.5" customHeight="1"/>
  </sheetData>
  <mergeCells count="7">
    <mergeCell ref="A64:A70"/>
    <mergeCell ref="A50:A63"/>
    <mergeCell ref="C2:C3"/>
    <mergeCell ref="A6:A17"/>
    <mergeCell ref="A18:A33"/>
    <mergeCell ref="A34:A41"/>
    <mergeCell ref="A42:A49"/>
  </mergeCells>
  <phoneticPr fontId="25" type="noConversion"/>
  <pageMargins left="0.7" right="0.7" top="0.75" bottom="0.75" header="0.3" footer="0.3"/>
  <pageSetup paperSize="9"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59"/>
  <sheetViews>
    <sheetView workbookViewId="0">
      <pane ySplit="5" topLeftCell="A5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3.5" thickBot="1"/>
    <row r="2" spans="1:10" ht="36.75" customHeight="1" thickTop="1">
      <c r="C2" s="355" t="s">
        <v>1307</v>
      </c>
      <c r="E2" s="61"/>
      <c r="G2" s="66"/>
    </row>
    <row r="3" spans="1:10" ht="33.75" customHeight="1" thickBot="1">
      <c r="C3" s="356"/>
      <c r="E3" s="60" t="s">
        <v>132</v>
      </c>
      <c r="G3" s="60" t="s">
        <v>275</v>
      </c>
    </row>
    <row r="4" spans="1:10" ht="14.25" thickTop="1" thickBot="1"/>
    <row r="5" spans="1:10" ht="15.75" thickBot="1">
      <c r="A5" s="51" t="s">
        <v>276</v>
      </c>
      <c r="B5" s="51" t="s">
        <v>30</v>
      </c>
      <c r="C5" s="51" t="s">
        <v>277</v>
      </c>
      <c r="D5" s="51" t="s">
        <v>32</v>
      </c>
    </row>
    <row r="6" spans="1:10" ht="45" customHeight="1">
      <c r="A6" s="360">
        <v>2014</v>
      </c>
      <c r="B6" s="55" t="s">
        <v>1308</v>
      </c>
      <c r="C6" s="106" t="s">
        <v>1309</v>
      </c>
      <c r="D6" s="50">
        <v>41883</v>
      </c>
    </row>
    <row r="7" spans="1:10" ht="45" customHeight="1">
      <c r="A7" s="354"/>
      <c r="B7" s="55" t="s">
        <v>1308</v>
      </c>
      <c r="C7" s="106" t="s">
        <v>1310</v>
      </c>
      <c r="D7" s="50">
        <v>41890</v>
      </c>
    </row>
    <row r="8" spans="1:10" ht="45" customHeight="1" thickBot="1">
      <c r="A8" s="354"/>
      <c r="B8" s="129" t="s">
        <v>1308</v>
      </c>
      <c r="C8" s="114" t="s">
        <v>1311</v>
      </c>
      <c r="D8" s="94">
        <v>41897</v>
      </c>
      <c r="J8" s="65"/>
    </row>
    <row r="9" spans="1:10" ht="45" customHeight="1" thickTop="1">
      <c r="A9" s="353">
        <v>2015</v>
      </c>
      <c r="B9" s="144" t="s">
        <v>1312</v>
      </c>
      <c r="C9" s="155" t="s">
        <v>1313</v>
      </c>
      <c r="D9" s="145">
        <v>42262</v>
      </c>
    </row>
    <row r="10" spans="1:10" ht="45" customHeight="1">
      <c r="A10" s="354"/>
      <c r="B10" s="55" t="s">
        <v>1312</v>
      </c>
      <c r="C10" s="106" t="s">
        <v>1310</v>
      </c>
      <c r="D10" s="50">
        <v>42269</v>
      </c>
    </row>
    <row r="11" spans="1:10" ht="45" customHeight="1" thickBot="1">
      <c r="A11" s="354"/>
      <c r="B11" s="129" t="s">
        <v>1312</v>
      </c>
      <c r="C11" s="114" t="s">
        <v>1314</v>
      </c>
      <c r="D11" s="94">
        <v>42276</v>
      </c>
    </row>
    <row r="12" spans="1:10" ht="45" customHeight="1" thickTop="1">
      <c r="A12" s="353">
        <v>2016</v>
      </c>
      <c r="B12" s="144" t="s">
        <v>1315</v>
      </c>
      <c r="C12" s="155" t="s">
        <v>1316</v>
      </c>
      <c r="D12" s="145">
        <v>42444</v>
      </c>
    </row>
    <row r="13" spans="1:10" ht="45" customHeight="1">
      <c r="A13" s="354"/>
      <c r="B13" s="55" t="s">
        <v>284</v>
      </c>
      <c r="C13" s="106" t="s">
        <v>1317</v>
      </c>
      <c r="D13" s="50">
        <v>42509</v>
      </c>
    </row>
    <row r="14" spans="1:10" ht="45" customHeight="1">
      <c r="A14" s="354"/>
      <c r="B14" s="55" t="s">
        <v>1308</v>
      </c>
      <c r="C14" s="106" t="s">
        <v>1318</v>
      </c>
      <c r="D14" s="50">
        <v>42530</v>
      </c>
    </row>
    <row r="15" spans="1:10" ht="45" customHeight="1">
      <c r="A15" s="354"/>
      <c r="B15" s="55" t="s">
        <v>1308</v>
      </c>
      <c r="C15" s="106" t="s">
        <v>1310</v>
      </c>
      <c r="D15" s="50">
        <v>42537</v>
      </c>
    </row>
    <row r="16" spans="1:10" ht="45" customHeight="1">
      <c r="A16" s="354"/>
      <c r="B16" s="55" t="s">
        <v>1308</v>
      </c>
      <c r="C16" s="106" t="s">
        <v>1319</v>
      </c>
      <c r="D16" s="50">
        <v>42544</v>
      </c>
    </row>
    <row r="17" spans="1:4" ht="45" customHeight="1" thickBot="1">
      <c r="A17" s="354"/>
      <c r="B17" s="129" t="s">
        <v>1320</v>
      </c>
      <c r="C17" s="114" t="s">
        <v>1321</v>
      </c>
      <c r="D17" s="94" t="s">
        <v>1322</v>
      </c>
    </row>
    <row r="18" spans="1:4" ht="45" customHeight="1" thickTop="1">
      <c r="A18" s="353">
        <v>2017</v>
      </c>
      <c r="B18" s="144" t="s">
        <v>284</v>
      </c>
      <c r="C18" s="155" t="s">
        <v>1323</v>
      </c>
      <c r="D18" s="145">
        <v>42832</v>
      </c>
    </row>
    <row r="19" spans="1:4" ht="45" customHeight="1">
      <c r="A19" s="354"/>
      <c r="B19" s="56" t="s">
        <v>284</v>
      </c>
      <c r="C19" s="112" t="s">
        <v>1324</v>
      </c>
      <c r="D19" s="50">
        <v>42860</v>
      </c>
    </row>
    <row r="20" spans="1:4" ht="45" customHeight="1">
      <c r="A20" s="354"/>
      <c r="B20" s="55" t="s">
        <v>284</v>
      </c>
      <c r="C20" s="106" t="s">
        <v>1325</v>
      </c>
      <c r="D20" s="50">
        <v>42865</v>
      </c>
    </row>
    <row r="21" spans="1:4" ht="45" customHeight="1">
      <c r="A21" s="354"/>
      <c r="B21" s="55" t="s">
        <v>284</v>
      </c>
      <c r="C21" s="106" t="s">
        <v>1326</v>
      </c>
      <c r="D21" s="50">
        <v>42887</v>
      </c>
    </row>
    <row r="22" spans="1:4" ht="45" customHeight="1">
      <c r="A22" s="354"/>
      <c r="B22" s="55" t="s">
        <v>284</v>
      </c>
      <c r="C22" s="106" t="s">
        <v>1327</v>
      </c>
      <c r="D22" s="50">
        <v>42933</v>
      </c>
    </row>
    <row r="23" spans="1:4" ht="51" customHeight="1">
      <c r="A23" s="354"/>
      <c r="B23" s="55" t="s">
        <v>284</v>
      </c>
      <c r="C23" s="106" t="s">
        <v>1328</v>
      </c>
      <c r="D23" s="50">
        <v>42940</v>
      </c>
    </row>
    <row r="24" spans="1:4" ht="45" customHeight="1">
      <c r="A24" s="354"/>
      <c r="B24" s="55" t="s">
        <v>1329</v>
      </c>
      <c r="C24" s="106" t="s">
        <v>1330</v>
      </c>
      <c r="D24" s="50">
        <v>42956</v>
      </c>
    </row>
    <row r="25" spans="1:4" ht="45" customHeight="1">
      <c r="A25" s="354"/>
      <c r="B25" s="55" t="s">
        <v>1329</v>
      </c>
      <c r="C25" s="106" t="s">
        <v>1331</v>
      </c>
      <c r="D25" s="50">
        <v>42956</v>
      </c>
    </row>
    <row r="26" spans="1:4" ht="45" customHeight="1">
      <c r="A26" s="354"/>
      <c r="B26" s="55" t="s">
        <v>1329</v>
      </c>
      <c r="C26" s="106" t="s">
        <v>1332</v>
      </c>
      <c r="D26" s="50">
        <v>42956</v>
      </c>
    </row>
    <row r="27" spans="1:4" ht="45" customHeight="1">
      <c r="A27" s="354"/>
      <c r="B27" s="55" t="s">
        <v>1329</v>
      </c>
      <c r="C27" s="106" t="s">
        <v>1333</v>
      </c>
      <c r="D27" s="50">
        <v>42956</v>
      </c>
    </row>
    <row r="28" spans="1:4" ht="45" customHeight="1">
      <c r="A28" s="354"/>
      <c r="B28" s="55" t="s">
        <v>1329</v>
      </c>
      <c r="C28" s="106" t="s">
        <v>1334</v>
      </c>
      <c r="D28" s="50">
        <v>42956</v>
      </c>
    </row>
    <row r="29" spans="1:4" ht="45" customHeight="1">
      <c r="A29" s="354"/>
      <c r="B29" s="55" t="s">
        <v>1329</v>
      </c>
      <c r="C29" s="106" t="s">
        <v>1335</v>
      </c>
      <c r="D29" s="50">
        <v>42956</v>
      </c>
    </row>
    <row r="30" spans="1:4" ht="45" customHeight="1">
      <c r="A30" s="354"/>
      <c r="B30" s="55" t="s">
        <v>1329</v>
      </c>
      <c r="C30" s="106" t="s">
        <v>1336</v>
      </c>
      <c r="D30" s="50">
        <v>42956</v>
      </c>
    </row>
    <row r="31" spans="1:4" ht="45" customHeight="1">
      <c r="A31" s="354"/>
      <c r="B31" s="55" t="s">
        <v>1329</v>
      </c>
      <c r="C31" s="106" t="s">
        <v>1337</v>
      </c>
      <c r="D31" s="50">
        <v>42956</v>
      </c>
    </row>
    <row r="32" spans="1:4" ht="45" customHeight="1">
      <c r="A32" s="354"/>
      <c r="B32" s="55" t="s">
        <v>1329</v>
      </c>
      <c r="C32" s="106" t="s">
        <v>1338</v>
      </c>
      <c r="D32" s="50">
        <v>42956</v>
      </c>
    </row>
    <row r="33" spans="1:4" ht="45" customHeight="1">
      <c r="A33" s="354"/>
      <c r="B33" s="55" t="s">
        <v>1329</v>
      </c>
      <c r="C33" s="106" t="s">
        <v>1339</v>
      </c>
      <c r="D33" s="50">
        <v>42956</v>
      </c>
    </row>
    <row r="34" spans="1:4" ht="45" customHeight="1" thickBot="1">
      <c r="A34" s="354"/>
      <c r="B34" s="129" t="s">
        <v>1340</v>
      </c>
      <c r="C34" s="114" t="s">
        <v>1341</v>
      </c>
      <c r="D34" s="94">
        <v>42993</v>
      </c>
    </row>
    <row r="35" spans="1:4" ht="45" customHeight="1" thickTop="1">
      <c r="A35" s="353">
        <v>2019</v>
      </c>
      <c r="B35" s="144" t="s">
        <v>1342</v>
      </c>
      <c r="C35" s="155" t="s">
        <v>1343</v>
      </c>
      <c r="D35" s="145">
        <v>43570</v>
      </c>
    </row>
    <row r="36" spans="1:4" ht="45" customHeight="1">
      <c r="A36" s="354"/>
      <c r="B36" s="55" t="s">
        <v>1342</v>
      </c>
      <c r="C36" s="106" t="s">
        <v>1344</v>
      </c>
      <c r="D36" s="50">
        <v>43570</v>
      </c>
    </row>
    <row r="37" spans="1:4" ht="45" customHeight="1">
      <c r="A37" s="354"/>
      <c r="B37" s="55" t="s">
        <v>1329</v>
      </c>
      <c r="C37" s="106" t="s">
        <v>1345</v>
      </c>
      <c r="D37" s="50">
        <v>43600</v>
      </c>
    </row>
    <row r="38" spans="1:4" ht="45" customHeight="1">
      <c r="A38" s="354"/>
      <c r="B38" s="55" t="s">
        <v>1329</v>
      </c>
      <c r="C38" s="106" t="s">
        <v>1310</v>
      </c>
      <c r="D38" s="50">
        <v>43600</v>
      </c>
    </row>
    <row r="39" spans="1:4" ht="45" customHeight="1" thickBot="1">
      <c r="A39" s="354"/>
      <c r="B39" s="129" t="s">
        <v>1329</v>
      </c>
      <c r="C39" s="114" t="s">
        <v>1346</v>
      </c>
      <c r="D39" s="94">
        <v>43600</v>
      </c>
    </row>
    <row r="40" spans="1:4" ht="45" customHeight="1" thickTop="1" thickBot="1">
      <c r="A40" s="164">
        <v>2020</v>
      </c>
      <c r="B40" s="148" t="s">
        <v>284</v>
      </c>
      <c r="C40" s="181" t="s">
        <v>1347</v>
      </c>
      <c r="D40" s="149">
        <v>44112</v>
      </c>
    </row>
    <row r="41" spans="1:4" ht="45" customHeight="1" thickTop="1">
      <c r="A41" s="357">
        <v>2021</v>
      </c>
      <c r="B41" s="144" t="s">
        <v>1264</v>
      </c>
      <c r="C41" s="155" t="s">
        <v>1348</v>
      </c>
      <c r="D41" s="147">
        <v>44470</v>
      </c>
    </row>
    <row r="42" spans="1:4" ht="45" customHeight="1">
      <c r="A42" s="358"/>
      <c r="B42" s="55" t="s">
        <v>1264</v>
      </c>
      <c r="C42" s="106" t="s">
        <v>1348</v>
      </c>
      <c r="D42" s="59">
        <v>44470</v>
      </c>
    </row>
    <row r="43" spans="1:4" ht="45" customHeight="1">
      <c r="A43" s="358"/>
      <c r="B43" s="55" t="s">
        <v>1349</v>
      </c>
      <c r="C43" s="106" t="s">
        <v>1350</v>
      </c>
      <c r="D43" s="59">
        <v>44474</v>
      </c>
    </row>
    <row r="44" spans="1:4" ht="45" customHeight="1">
      <c r="A44" s="358"/>
      <c r="B44" s="55" t="s">
        <v>1349</v>
      </c>
      <c r="C44" s="106" t="s">
        <v>1351</v>
      </c>
      <c r="D44" s="59">
        <v>44474</v>
      </c>
    </row>
    <row r="45" spans="1:4" ht="45" customHeight="1">
      <c r="A45" s="358"/>
      <c r="B45" s="55" t="s">
        <v>1349</v>
      </c>
      <c r="C45" s="106" t="s">
        <v>1352</v>
      </c>
      <c r="D45" s="59">
        <v>44474</v>
      </c>
    </row>
    <row r="46" spans="1:4" ht="45" customHeight="1">
      <c r="A46" s="358"/>
      <c r="B46" s="55" t="s">
        <v>1349</v>
      </c>
      <c r="C46" s="106" t="s">
        <v>1353</v>
      </c>
      <c r="D46" s="59">
        <v>44474</v>
      </c>
    </row>
    <row r="47" spans="1:4" ht="45" customHeight="1">
      <c r="A47" s="358"/>
      <c r="B47" s="55" t="s">
        <v>1349</v>
      </c>
      <c r="C47" s="106" t="s">
        <v>1354</v>
      </c>
      <c r="D47" s="59">
        <v>44474</v>
      </c>
    </row>
    <row r="48" spans="1:4" ht="45" customHeight="1">
      <c r="A48" s="358"/>
      <c r="B48" s="55" t="s">
        <v>1349</v>
      </c>
      <c r="C48" s="106" t="s">
        <v>1355</v>
      </c>
      <c r="D48" s="59">
        <v>44474</v>
      </c>
    </row>
    <row r="49" spans="1:10" ht="45" customHeight="1">
      <c r="A49" s="358"/>
      <c r="B49" s="55" t="s">
        <v>1349</v>
      </c>
      <c r="C49" s="106" t="s">
        <v>1356</v>
      </c>
      <c r="D49" s="59">
        <v>44474</v>
      </c>
    </row>
    <row r="50" spans="1:10" ht="45" customHeight="1">
      <c r="A50" s="358"/>
      <c r="B50" s="55" t="s">
        <v>1349</v>
      </c>
      <c r="C50" s="106" t="s">
        <v>1357</v>
      </c>
      <c r="D50" s="59">
        <v>44474</v>
      </c>
    </row>
    <row r="51" spans="1:10" ht="45" customHeight="1">
      <c r="A51" s="358"/>
      <c r="B51" s="55" t="s">
        <v>1264</v>
      </c>
      <c r="C51" s="106" t="s">
        <v>1358</v>
      </c>
      <c r="D51" s="59">
        <v>44480</v>
      </c>
    </row>
    <row r="52" spans="1:10" ht="45" customHeight="1" thickBot="1">
      <c r="A52" s="358"/>
      <c r="B52" s="129" t="s">
        <v>1359</v>
      </c>
      <c r="C52" s="114" t="s">
        <v>1360</v>
      </c>
      <c r="D52" s="130" t="str">
        <f ca="1">IF(ISNUMBER(TODAY()-#REF!)=FALSE,"VEDI NOTA",IF(#REF!="","",IF((#REF!-TODAY())&lt;1,"SCADUTA",IF((#REF!-TODAY())&lt;31,"MENO DI 30 GIORNI!",""))))</f>
        <v>VEDI NOTA</v>
      </c>
    </row>
    <row r="53" spans="1:10" ht="45" customHeight="1" thickTop="1">
      <c r="A53" s="353">
        <v>2022</v>
      </c>
      <c r="B53" s="144" t="s">
        <v>284</v>
      </c>
      <c r="C53" s="155" t="s">
        <v>1361</v>
      </c>
      <c r="D53" s="147">
        <v>44697</v>
      </c>
    </row>
    <row r="54" spans="1:10" ht="45" customHeight="1">
      <c r="A54" s="354"/>
      <c r="B54" s="55" t="s">
        <v>1349</v>
      </c>
      <c r="C54" s="106" t="s">
        <v>1362</v>
      </c>
      <c r="D54" s="59" t="s">
        <v>1363</v>
      </c>
    </row>
    <row r="55" spans="1:10" ht="45" customHeight="1" thickBot="1">
      <c r="A55" s="354"/>
      <c r="B55" s="129" t="s">
        <v>1364</v>
      </c>
      <c r="C55" s="114" t="s">
        <v>1365</v>
      </c>
      <c r="D55" s="130" t="s">
        <v>1363</v>
      </c>
      <c r="G55" s="36"/>
      <c r="H55" s="36"/>
      <c r="J55" s="36"/>
    </row>
    <row r="56" spans="1:10" ht="45" customHeight="1" thickTop="1">
      <c r="A56" s="353">
        <v>2023</v>
      </c>
      <c r="B56" s="144" t="s">
        <v>1349</v>
      </c>
      <c r="C56" s="155" t="s">
        <v>1366</v>
      </c>
      <c r="D56" s="147">
        <v>45050</v>
      </c>
    </row>
    <row r="57" spans="1:10" ht="45" customHeight="1" thickBot="1">
      <c r="A57" s="359"/>
      <c r="B57" s="141" t="s">
        <v>1349</v>
      </c>
      <c r="C57" s="183" t="s">
        <v>1367</v>
      </c>
      <c r="D57" s="177">
        <v>45057</v>
      </c>
    </row>
    <row r="58" spans="1:10" ht="40.5" customHeight="1" thickTop="1">
      <c r="A58" s="353">
        <v>2024</v>
      </c>
      <c r="B58" s="55" t="s">
        <v>1349</v>
      </c>
      <c r="C58" s="106" t="s">
        <v>1368</v>
      </c>
      <c r="D58" s="67">
        <v>45419</v>
      </c>
    </row>
    <row r="59" spans="1:10" ht="36" customHeight="1">
      <c r="A59" s="354"/>
      <c r="B59" s="55" t="s">
        <v>1369</v>
      </c>
      <c r="C59" s="106" t="s">
        <v>1370</v>
      </c>
      <c r="D59" s="67" t="s">
        <v>171</v>
      </c>
    </row>
  </sheetData>
  <mergeCells count="10">
    <mergeCell ref="A58:A59"/>
    <mergeCell ref="A53:A55"/>
    <mergeCell ref="A56:A57"/>
    <mergeCell ref="C2:C3"/>
    <mergeCell ref="A12:A17"/>
    <mergeCell ref="A35:A39"/>
    <mergeCell ref="A9:A11"/>
    <mergeCell ref="A6:A8"/>
    <mergeCell ref="A18:A34"/>
    <mergeCell ref="A41:A52"/>
  </mergeCells>
  <conditionalFormatting sqref="D52">
    <cfRule type="cellIs" dxfId="15" priority="5" operator="equal">
      <formula>"VEDI NOTA"</formula>
    </cfRule>
    <cfRule type="cellIs" dxfId="14" priority="6" operator="equal">
      <formula>"SCADUTA"</formula>
    </cfRule>
    <cfRule type="cellIs" dxfId="13" priority="7" operator="equal">
      <formula>"MENO DI 30 GIORNI!"</formula>
    </cfRule>
  </conditionalFormatting>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52"/>
  <sheetViews>
    <sheetView topLeftCell="A3" zoomScale="90" zoomScaleNormal="90" workbookViewId="0">
      <pane ySplit="5" topLeftCell="A145" activePane="bottomLeft" state="frozen"/>
      <selection activeCell="A3" sqref="A3"/>
      <selection pane="bottomLeft" activeCell="A151" sqref="A151:A152"/>
    </sheetView>
  </sheetViews>
  <sheetFormatPr defaultColWidth="8.42578125" defaultRowHeight="12.75"/>
  <cols>
    <col min="1" max="1" width="10.7109375" customWidth="1"/>
    <col min="2" max="2" width="16.85546875" customWidth="1"/>
    <col min="3" max="3" width="50.85546875" customWidth="1"/>
    <col min="4" max="4" width="16.85546875" customWidth="1"/>
    <col min="5" max="5" width="14" customWidth="1"/>
    <col min="6" max="6" width="7.42578125" customWidth="1"/>
    <col min="7" max="7" width="13.7109375" customWidth="1"/>
  </cols>
  <sheetData>
    <row r="3" spans="1:10" ht="13.5" thickBot="1"/>
    <row r="4" spans="1:10" ht="36.75" customHeight="1" thickTop="1">
      <c r="C4" s="355" t="s">
        <v>1371</v>
      </c>
      <c r="E4" s="61"/>
      <c r="G4" s="66"/>
    </row>
    <row r="5" spans="1:10" ht="45" customHeight="1" thickBot="1">
      <c r="C5" s="356"/>
      <c r="E5" s="60" t="s">
        <v>132</v>
      </c>
      <c r="G5" s="60" t="s">
        <v>275</v>
      </c>
    </row>
    <row r="6" spans="1:10" ht="14.25" thickTop="1" thickBot="1"/>
    <row r="7" spans="1:10" ht="15.75" thickBot="1">
      <c r="A7" s="68" t="s">
        <v>276</v>
      </c>
      <c r="B7" s="51" t="s">
        <v>30</v>
      </c>
      <c r="C7" s="51" t="s">
        <v>277</v>
      </c>
      <c r="D7" s="52" t="s">
        <v>32</v>
      </c>
    </row>
    <row r="8" spans="1:10" ht="45" customHeight="1" thickBot="1">
      <c r="A8" s="165">
        <v>2017</v>
      </c>
      <c r="B8" s="129" t="s">
        <v>284</v>
      </c>
      <c r="C8" s="114" t="s">
        <v>1372</v>
      </c>
      <c r="D8" s="154">
        <v>43056</v>
      </c>
    </row>
    <row r="9" spans="1:10" ht="45" customHeight="1" thickTop="1">
      <c r="A9" s="353">
        <v>2018</v>
      </c>
      <c r="B9" s="144" t="s">
        <v>1373</v>
      </c>
      <c r="C9" s="155" t="s">
        <v>1374</v>
      </c>
      <c r="D9" s="145">
        <v>43110</v>
      </c>
    </row>
    <row r="10" spans="1:10" ht="45" customHeight="1">
      <c r="A10" s="354"/>
      <c r="B10" s="55" t="s">
        <v>284</v>
      </c>
      <c r="C10" s="106" t="s">
        <v>1375</v>
      </c>
      <c r="D10" s="67">
        <v>43115</v>
      </c>
      <c r="J10" s="65"/>
    </row>
    <row r="11" spans="1:10" ht="57.95" customHeight="1">
      <c r="A11" s="354"/>
      <c r="B11" s="55" t="s">
        <v>1376</v>
      </c>
      <c r="C11" s="106" t="s">
        <v>1377</v>
      </c>
      <c r="D11" s="67">
        <v>43115</v>
      </c>
    </row>
    <row r="12" spans="1:10" ht="45" customHeight="1">
      <c r="A12" s="354"/>
      <c r="B12" s="55" t="s">
        <v>1378</v>
      </c>
      <c r="C12" s="106" t="s">
        <v>1379</v>
      </c>
      <c r="D12" s="67">
        <v>43124</v>
      </c>
    </row>
    <row r="13" spans="1:10" ht="45" customHeight="1">
      <c r="A13" s="354"/>
      <c r="B13" s="55" t="s">
        <v>142</v>
      </c>
      <c r="C13" s="106" t="s">
        <v>1380</v>
      </c>
      <c r="D13" s="67">
        <v>43125</v>
      </c>
    </row>
    <row r="14" spans="1:10" ht="45" customHeight="1">
      <c r="A14" s="354"/>
      <c r="B14" s="55" t="s">
        <v>1381</v>
      </c>
      <c r="C14" s="106" t="s">
        <v>1382</v>
      </c>
      <c r="D14" s="67">
        <v>43133</v>
      </c>
    </row>
    <row r="15" spans="1:10" ht="45" customHeight="1">
      <c r="A15" s="354"/>
      <c r="B15" s="55" t="s">
        <v>1383</v>
      </c>
      <c r="C15" s="106" t="s">
        <v>1384</v>
      </c>
      <c r="D15" s="67">
        <v>43134</v>
      </c>
    </row>
    <row r="16" spans="1:10" ht="45" customHeight="1">
      <c r="A16" s="354"/>
      <c r="B16" s="55" t="s">
        <v>1385</v>
      </c>
      <c r="C16" s="106" t="s">
        <v>1386</v>
      </c>
      <c r="D16" s="67">
        <v>43135</v>
      </c>
    </row>
    <row r="17" spans="1:4" ht="45" customHeight="1">
      <c r="A17" s="354"/>
      <c r="B17" s="55" t="s">
        <v>1387</v>
      </c>
      <c r="C17" s="106" t="s">
        <v>1388</v>
      </c>
      <c r="D17" s="67">
        <v>43136</v>
      </c>
    </row>
    <row r="18" spans="1:4" ht="45" customHeight="1">
      <c r="A18" s="354"/>
      <c r="B18" s="55" t="s">
        <v>284</v>
      </c>
      <c r="C18" s="106" t="s">
        <v>1389</v>
      </c>
      <c r="D18" s="67">
        <v>43137</v>
      </c>
    </row>
    <row r="19" spans="1:4" ht="45" customHeight="1">
      <c r="A19" s="354"/>
      <c r="B19" s="55" t="s">
        <v>284</v>
      </c>
      <c r="C19" s="106" t="s">
        <v>1390</v>
      </c>
      <c r="D19" s="67">
        <v>43161</v>
      </c>
    </row>
    <row r="20" spans="1:4" ht="45" customHeight="1">
      <c r="A20" s="354"/>
      <c r="B20" s="55" t="s">
        <v>146</v>
      </c>
      <c r="C20" s="106" t="s">
        <v>1391</v>
      </c>
      <c r="D20" s="67">
        <v>43159</v>
      </c>
    </row>
    <row r="21" spans="1:4" ht="45" customHeight="1">
      <c r="A21" s="354"/>
      <c r="B21" s="55" t="s">
        <v>1392</v>
      </c>
      <c r="C21" s="106" t="s">
        <v>1393</v>
      </c>
      <c r="D21" s="67">
        <v>43189</v>
      </c>
    </row>
    <row r="22" spans="1:4" ht="45" customHeight="1">
      <c r="A22" s="354"/>
      <c r="B22" s="55" t="s">
        <v>1394</v>
      </c>
      <c r="C22" s="106" t="s">
        <v>1395</v>
      </c>
      <c r="D22" s="67">
        <v>43187</v>
      </c>
    </row>
    <row r="23" spans="1:4" ht="45" customHeight="1">
      <c r="A23" s="354"/>
      <c r="B23" s="55" t="s">
        <v>1396</v>
      </c>
      <c r="C23" s="106" t="s">
        <v>1397</v>
      </c>
      <c r="D23" s="67">
        <v>43216</v>
      </c>
    </row>
    <row r="24" spans="1:4" ht="45" customHeight="1">
      <c r="A24" s="354"/>
      <c r="B24" s="55" t="s">
        <v>1398</v>
      </c>
      <c r="C24" s="106" t="s">
        <v>1399</v>
      </c>
      <c r="D24" s="67">
        <v>43273</v>
      </c>
    </row>
    <row r="25" spans="1:4" ht="45" customHeight="1">
      <c r="A25" s="354"/>
      <c r="B25" s="55" t="s">
        <v>1400</v>
      </c>
      <c r="C25" s="106" t="s">
        <v>1401</v>
      </c>
      <c r="D25" s="67">
        <v>43277</v>
      </c>
    </row>
    <row r="26" spans="1:4" ht="45" customHeight="1">
      <c r="A26" s="354"/>
      <c r="B26" s="55" t="s">
        <v>1373</v>
      </c>
      <c r="C26" s="106" t="s">
        <v>1402</v>
      </c>
      <c r="D26" s="67">
        <v>43277</v>
      </c>
    </row>
    <row r="27" spans="1:4" ht="45" customHeight="1">
      <c r="A27" s="354"/>
      <c r="B27" s="55" t="s">
        <v>1396</v>
      </c>
      <c r="C27" s="106" t="s">
        <v>1403</v>
      </c>
      <c r="D27" s="67">
        <v>43312</v>
      </c>
    </row>
    <row r="28" spans="1:4" ht="45" customHeight="1">
      <c r="A28" s="354"/>
      <c r="B28" s="55" t="s">
        <v>1394</v>
      </c>
      <c r="C28" s="106" t="s">
        <v>1404</v>
      </c>
      <c r="D28" s="67">
        <v>43315</v>
      </c>
    </row>
    <row r="29" spans="1:4" ht="45" customHeight="1">
      <c r="A29" s="354"/>
      <c r="B29" s="55" t="s">
        <v>1396</v>
      </c>
      <c r="C29" s="106" t="s">
        <v>1405</v>
      </c>
      <c r="D29" s="67">
        <v>43426</v>
      </c>
    </row>
    <row r="30" spans="1:4" ht="45" customHeight="1">
      <c r="A30" s="354"/>
      <c r="B30" s="55" t="s">
        <v>156</v>
      </c>
      <c r="C30" s="106" t="s">
        <v>1406</v>
      </c>
      <c r="D30" s="67">
        <v>43451</v>
      </c>
    </row>
    <row r="31" spans="1:4" ht="45" customHeight="1" thickBot="1">
      <c r="A31" s="354"/>
      <c r="B31" s="129" t="s">
        <v>1407</v>
      </c>
      <c r="C31" s="114" t="s">
        <v>1408</v>
      </c>
      <c r="D31" s="131">
        <v>43465</v>
      </c>
    </row>
    <row r="32" spans="1:4" ht="45" customHeight="1" thickTop="1">
      <c r="A32" s="353">
        <v>2019</v>
      </c>
      <c r="B32" s="144" t="s">
        <v>1407</v>
      </c>
      <c r="C32" s="155" t="s">
        <v>1409</v>
      </c>
      <c r="D32" s="145">
        <v>43481</v>
      </c>
    </row>
    <row r="33" spans="1:4" ht="45" customHeight="1">
      <c r="A33" s="354"/>
      <c r="B33" s="55" t="s">
        <v>1392</v>
      </c>
      <c r="C33" s="106" t="s">
        <v>1410</v>
      </c>
      <c r="D33" s="67">
        <v>43496</v>
      </c>
    </row>
    <row r="34" spans="1:4" ht="45" customHeight="1">
      <c r="A34" s="354"/>
      <c r="B34" s="55" t="s">
        <v>1411</v>
      </c>
      <c r="C34" s="106" t="s">
        <v>1412</v>
      </c>
      <c r="D34" s="67">
        <v>43496</v>
      </c>
    </row>
    <row r="35" spans="1:4" ht="45" customHeight="1">
      <c r="A35" s="354"/>
      <c r="B35" s="55" t="s">
        <v>164</v>
      </c>
      <c r="C35" s="106" t="s">
        <v>1413</v>
      </c>
      <c r="D35" s="67">
        <v>43504</v>
      </c>
    </row>
    <row r="36" spans="1:4" ht="45" customHeight="1">
      <c r="A36" s="354"/>
      <c r="B36" s="55" t="s">
        <v>148</v>
      </c>
      <c r="C36" s="106" t="s">
        <v>1414</v>
      </c>
      <c r="D36" s="67">
        <v>43539</v>
      </c>
    </row>
    <row r="37" spans="1:4" ht="45" customHeight="1">
      <c r="A37" s="354"/>
      <c r="B37" s="55" t="s">
        <v>1394</v>
      </c>
      <c r="C37" s="106" t="s">
        <v>1415</v>
      </c>
      <c r="D37" s="67">
        <v>43539</v>
      </c>
    </row>
    <row r="38" spans="1:4" ht="45" customHeight="1">
      <c r="A38" s="354"/>
      <c r="B38" s="55" t="s">
        <v>142</v>
      </c>
      <c r="C38" s="106" t="s">
        <v>1416</v>
      </c>
      <c r="D38" s="67">
        <v>43572</v>
      </c>
    </row>
    <row r="39" spans="1:4" ht="45" customHeight="1">
      <c r="A39" s="354"/>
      <c r="B39" s="55" t="s">
        <v>1417</v>
      </c>
      <c r="C39" s="106" t="s">
        <v>1418</v>
      </c>
      <c r="D39" s="67">
        <v>43571</v>
      </c>
    </row>
    <row r="40" spans="1:4" ht="45" customHeight="1">
      <c r="A40" s="354"/>
      <c r="B40" s="55" t="s">
        <v>1419</v>
      </c>
      <c r="C40" s="106" t="s">
        <v>1420</v>
      </c>
      <c r="D40" s="67">
        <v>43585</v>
      </c>
    </row>
    <row r="41" spans="1:4" ht="45" customHeight="1">
      <c r="A41" s="354"/>
      <c r="B41" s="55" t="s">
        <v>143</v>
      </c>
      <c r="C41" s="106" t="s">
        <v>1421</v>
      </c>
      <c r="D41" s="67">
        <v>43585</v>
      </c>
    </row>
    <row r="42" spans="1:4" ht="45" customHeight="1">
      <c r="A42" s="354"/>
      <c r="B42" s="55" t="s">
        <v>1422</v>
      </c>
      <c r="C42" s="106" t="s">
        <v>1423</v>
      </c>
      <c r="D42" s="67">
        <v>43619</v>
      </c>
    </row>
    <row r="43" spans="1:4" ht="45" customHeight="1">
      <c r="A43" s="354"/>
      <c r="B43" s="55" t="s">
        <v>1424</v>
      </c>
      <c r="C43" s="106" t="s">
        <v>1425</v>
      </c>
      <c r="D43" s="67">
        <v>43630</v>
      </c>
    </row>
    <row r="44" spans="1:4" ht="45" customHeight="1">
      <c r="A44" s="354"/>
      <c r="B44" s="55" t="s">
        <v>1426</v>
      </c>
      <c r="C44" s="106" t="s">
        <v>1427</v>
      </c>
      <c r="D44" s="67">
        <v>43637</v>
      </c>
    </row>
    <row r="45" spans="1:4" ht="45" customHeight="1">
      <c r="A45" s="354"/>
      <c r="B45" s="55" t="s">
        <v>1428</v>
      </c>
      <c r="C45" s="106" t="s">
        <v>1429</v>
      </c>
      <c r="D45" s="67">
        <v>43644</v>
      </c>
    </row>
    <row r="46" spans="1:4" ht="45" customHeight="1">
      <c r="A46" s="354"/>
      <c r="B46" s="55" t="s">
        <v>1430</v>
      </c>
      <c r="C46" s="106" t="s">
        <v>1431</v>
      </c>
      <c r="D46" s="67">
        <v>43644</v>
      </c>
    </row>
    <row r="47" spans="1:4" ht="45" customHeight="1">
      <c r="A47" s="354"/>
      <c r="B47" s="55" t="s">
        <v>1432</v>
      </c>
      <c r="C47" s="106" t="s">
        <v>1406</v>
      </c>
      <c r="D47" s="67">
        <v>43651</v>
      </c>
    </row>
    <row r="48" spans="1:4" ht="45" customHeight="1">
      <c r="A48" s="354"/>
      <c r="B48" s="55" t="s">
        <v>1376</v>
      </c>
      <c r="C48" s="106" t="s">
        <v>1433</v>
      </c>
      <c r="D48" s="67">
        <v>43649</v>
      </c>
    </row>
    <row r="49" spans="1:4" ht="45" customHeight="1">
      <c r="A49" s="354"/>
      <c r="B49" s="55" t="s">
        <v>284</v>
      </c>
      <c r="C49" s="106" t="s">
        <v>1434</v>
      </c>
      <c r="D49" s="67">
        <v>43676</v>
      </c>
    </row>
    <row r="50" spans="1:4" ht="45" customHeight="1">
      <c r="A50" s="354"/>
      <c r="B50" s="55" t="s">
        <v>1435</v>
      </c>
      <c r="C50" s="106" t="s">
        <v>1436</v>
      </c>
      <c r="D50" s="67">
        <v>43682</v>
      </c>
    </row>
    <row r="51" spans="1:4" ht="45" customHeight="1">
      <c r="A51" s="354"/>
      <c r="B51" s="55" t="s">
        <v>1437</v>
      </c>
      <c r="C51" s="106" t="s">
        <v>1438</v>
      </c>
      <c r="D51" s="67" t="s">
        <v>1439</v>
      </c>
    </row>
    <row r="52" spans="1:4" ht="45" customHeight="1">
      <c r="A52" s="354"/>
      <c r="B52" s="55" t="s">
        <v>1440</v>
      </c>
      <c r="C52" s="106" t="s">
        <v>1441</v>
      </c>
      <c r="D52" s="67">
        <v>43769</v>
      </c>
    </row>
    <row r="53" spans="1:4" ht="45" customHeight="1">
      <c r="A53" s="354"/>
      <c r="B53" s="55" t="s">
        <v>1442</v>
      </c>
      <c r="C53" s="106" t="s">
        <v>1443</v>
      </c>
      <c r="D53" s="67">
        <v>43784</v>
      </c>
    </row>
    <row r="54" spans="1:4" ht="45" customHeight="1">
      <c r="A54" s="354"/>
      <c r="B54" s="55" t="s">
        <v>1442</v>
      </c>
      <c r="C54" s="106" t="s">
        <v>1444</v>
      </c>
      <c r="D54" s="67">
        <v>43795</v>
      </c>
    </row>
    <row r="55" spans="1:4" ht="45" customHeight="1">
      <c r="A55" s="354"/>
      <c r="B55" s="55" t="s">
        <v>1445</v>
      </c>
      <c r="C55" s="106" t="s">
        <v>1446</v>
      </c>
      <c r="D55" s="67">
        <v>43816</v>
      </c>
    </row>
    <row r="56" spans="1:4" ht="45" customHeight="1" thickBot="1">
      <c r="A56" s="354"/>
      <c r="B56" s="129" t="s">
        <v>1447</v>
      </c>
      <c r="C56" s="114" t="s">
        <v>1374</v>
      </c>
      <c r="D56" s="131">
        <v>43809</v>
      </c>
    </row>
    <row r="57" spans="1:4" ht="45" customHeight="1" thickTop="1">
      <c r="A57" s="353">
        <v>2020</v>
      </c>
      <c r="B57" s="144" t="s">
        <v>1396</v>
      </c>
      <c r="C57" s="155" t="s">
        <v>1448</v>
      </c>
      <c r="D57" s="145">
        <v>43840</v>
      </c>
    </row>
    <row r="58" spans="1:4" ht="45" customHeight="1">
      <c r="A58" s="354"/>
      <c r="B58" s="55" t="s">
        <v>318</v>
      </c>
      <c r="C58" s="106" t="s">
        <v>1446</v>
      </c>
      <c r="D58" s="67">
        <v>43843</v>
      </c>
    </row>
    <row r="59" spans="1:4" ht="45" customHeight="1">
      <c r="A59" s="354"/>
      <c r="B59" s="55" t="s">
        <v>146</v>
      </c>
      <c r="C59" s="106" t="s">
        <v>1449</v>
      </c>
      <c r="D59" s="67">
        <v>43854</v>
      </c>
    </row>
    <row r="60" spans="1:4" ht="45" customHeight="1">
      <c r="A60" s="354"/>
      <c r="B60" s="55" t="s">
        <v>1450</v>
      </c>
      <c r="C60" s="106" t="s">
        <v>1451</v>
      </c>
      <c r="D60" s="67">
        <v>43875</v>
      </c>
    </row>
    <row r="61" spans="1:4" ht="45" customHeight="1">
      <c r="A61" s="354"/>
      <c r="B61" s="55" t="s">
        <v>1450</v>
      </c>
      <c r="C61" s="106" t="s">
        <v>1452</v>
      </c>
      <c r="D61" s="67">
        <v>43900</v>
      </c>
    </row>
    <row r="62" spans="1:4" ht="45" customHeight="1">
      <c r="A62" s="354"/>
      <c r="B62" s="55" t="s">
        <v>1453</v>
      </c>
      <c r="C62" s="106" t="s">
        <v>1454</v>
      </c>
      <c r="D62" s="67">
        <v>44110</v>
      </c>
    </row>
    <row r="63" spans="1:4" ht="45" customHeight="1">
      <c r="A63" s="354"/>
      <c r="B63" s="55" t="s">
        <v>284</v>
      </c>
      <c r="C63" s="106" t="s">
        <v>1455</v>
      </c>
      <c r="D63" s="67">
        <v>44130</v>
      </c>
    </row>
    <row r="64" spans="1:4" ht="45" customHeight="1" thickBot="1">
      <c r="A64" s="354"/>
      <c r="B64" s="129" t="s">
        <v>146</v>
      </c>
      <c r="C64" s="114" t="s">
        <v>1456</v>
      </c>
      <c r="D64" s="131">
        <v>44180</v>
      </c>
    </row>
    <row r="65" spans="1:4" ht="45" customHeight="1" thickTop="1">
      <c r="A65" s="353">
        <v>2021</v>
      </c>
      <c r="B65" s="144" t="s">
        <v>1373</v>
      </c>
      <c r="C65" s="155" t="s">
        <v>1457</v>
      </c>
      <c r="D65" s="145">
        <v>44208</v>
      </c>
    </row>
    <row r="66" spans="1:4" ht="45" customHeight="1">
      <c r="A66" s="354"/>
      <c r="B66" s="55" t="s">
        <v>1378</v>
      </c>
      <c r="C66" s="106" t="s">
        <v>1458</v>
      </c>
      <c r="D66" s="67">
        <v>44225</v>
      </c>
    </row>
    <row r="67" spans="1:4" ht="45" customHeight="1">
      <c r="A67" s="354"/>
      <c r="B67" s="55" t="s">
        <v>1459</v>
      </c>
      <c r="C67" s="106" t="s">
        <v>1460</v>
      </c>
      <c r="D67" s="67">
        <v>44222</v>
      </c>
    </row>
    <row r="68" spans="1:4" ht="45" customHeight="1">
      <c r="A68" s="354"/>
      <c r="B68" s="55" t="s">
        <v>148</v>
      </c>
      <c r="C68" s="106" t="s">
        <v>1461</v>
      </c>
      <c r="D68" s="67">
        <v>44266</v>
      </c>
    </row>
    <row r="69" spans="1:4" ht="45" customHeight="1">
      <c r="A69" s="354"/>
      <c r="B69" s="55" t="s">
        <v>1419</v>
      </c>
      <c r="C69" s="106" t="s">
        <v>1462</v>
      </c>
      <c r="D69" s="67">
        <v>44301</v>
      </c>
    </row>
    <row r="70" spans="1:4" ht="45" customHeight="1">
      <c r="A70" s="354"/>
      <c r="B70" s="55" t="s">
        <v>1463</v>
      </c>
      <c r="C70" s="106" t="s">
        <v>1464</v>
      </c>
      <c r="D70" s="67">
        <v>44315</v>
      </c>
    </row>
    <row r="71" spans="1:4" ht="45" customHeight="1">
      <c r="A71" s="354"/>
      <c r="B71" s="55" t="s">
        <v>1447</v>
      </c>
      <c r="C71" s="106" t="s">
        <v>1465</v>
      </c>
      <c r="D71" s="67">
        <v>44334</v>
      </c>
    </row>
    <row r="72" spans="1:4" ht="45" customHeight="1">
      <c r="A72" s="354"/>
      <c r="B72" s="55" t="s">
        <v>476</v>
      </c>
      <c r="C72" s="106" t="s">
        <v>1466</v>
      </c>
      <c r="D72" s="67">
        <v>44338</v>
      </c>
    </row>
    <row r="73" spans="1:4" ht="45" customHeight="1">
      <c r="A73" s="354"/>
      <c r="B73" s="55" t="s">
        <v>1467</v>
      </c>
      <c r="C73" s="106" t="s">
        <v>1468</v>
      </c>
      <c r="D73" s="67">
        <v>44377</v>
      </c>
    </row>
    <row r="74" spans="1:4" ht="45" customHeight="1">
      <c r="A74" s="354"/>
      <c r="B74" s="55" t="s">
        <v>147</v>
      </c>
      <c r="C74" s="106" t="s">
        <v>1469</v>
      </c>
      <c r="D74" s="67">
        <v>44379</v>
      </c>
    </row>
    <row r="75" spans="1:4" ht="45" customHeight="1">
      <c r="A75" s="354"/>
      <c r="B75" s="55" t="s">
        <v>1470</v>
      </c>
      <c r="C75" s="106" t="s">
        <v>1471</v>
      </c>
      <c r="D75" s="67">
        <v>44432</v>
      </c>
    </row>
    <row r="76" spans="1:4" ht="45" customHeight="1">
      <c r="A76" s="354"/>
      <c r="B76" s="55" t="s">
        <v>1472</v>
      </c>
      <c r="C76" s="106" t="s">
        <v>1473</v>
      </c>
      <c r="D76" s="67">
        <v>44440</v>
      </c>
    </row>
    <row r="77" spans="1:4" ht="45" customHeight="1">
      <c r="A77" s="354"/>
      <c r="B77" s="92" t="s">
        <v>1470</v>
      </c>
      <c r="C77" s="182" t="s">
        <v>1474</v>
      </c>
      <c r="D77" s="94">
        <v>44454</v>
      </c>
    </row>
    <row r="78" spans="1:4" ht="45" customHeight="1">
      <c r="A78" s="354"/>
      <c r="B78" s="55" t="s">
        <v>1373</v>
      </c>
      <c r="C78" s="106" t="s">
        <v>1475</v>
      </c>
      <c r="D78" s="67" t="s">
        <v>1476</v>
      </c>
    </row>
    <row r="79" spans="1:4" ht="45" customHeight="1">
      <c r="A79" s="354"/>
      <c r="B79" s="55" t="s">
        <v>476</v>
      </c>
      <c r="C79" s="106" t="s">
        <v>1477</v>
      </c>
      <c r="D79" s="67">
        <v>44522</v>
      </c>
    </row>
    <row r="80" spans="1:4" ht="45" customHeight="1" thickBot="1">
      <c r="A80" s="354"/>
      <c r="B80" s="129" t="s">
        <v>1373</v>
      </c>
      <c r="C80" s="114" t="s">
        <v>1478</v>
      </c>
      <c r="D80" s="131">
        <v>44544</v>
      </c>
    </row>
    <row r="81" spans="1:4" ht="45" customHeight="1" thickTop="1">
      <c r="A81" s="353">
        <v>2022</v>
      </c>
      <c r="B81" s="144" t="s">
        <v>1373</v>
      </c>
      <c r="C81" s="155" t="s">
        <v>1479</v>
      </c>
      <c r="D81" s="145">
        <v>44572</v>
      </c>
    </row>
    <row r="82" spans="1:4" ht="45" customHeight="1">
      <c r="A82" s="354"/>
      <c r="B82" s="55" t="s">
        <v>1373</v>
      </c>
      <c r="C82" s="106" t="s">
        <v>1479</v>
      </c>
      <c r="D82" s="67">
        <v>44572</v>
      </c>
    </row>
    <row r="83" spans="1:4" ht="45" customHeight="1">
      <c r="A83" s="354"/>
      <c r="B83" s="55" t="s">
        <v>284</v>
      </c>
      <c r="C83" s="106" t="s">
        <v>1480</v>
      </c>
      <c r="D83" s="67">
        <v>44580</v>
      </c>
    </row>
    <row r="84" spans="1:4" ht="45" customHeight="1">
      <c r="A84" s="354"/>
      <c r="B84" s="55" t="s">
        <v>1373</v>
      </c>
      <c r="C84" s="106" t="s">
        <v>1481</v>
      </c>
      <c r="D84" s="67">
        <v>44592</v>
      </c>
    </row>
    <row r="85" spans="1:4" ht="45" customHeight="1">
      <c r="A85" s="354"/>
      <c r="B85" s="55" t="s">
        <v>1482</v>
      </c>
      <c r="C85" s="106" t="s">
        <v>1483</v>
      </c>
      <c r="D85" s="67">
        <v>44615</v>
      </c>
    </row>
    <row r="86" spans="1:4" ht="45" customHeight="1">
      <c r="A86" s="354"/>
      <c r="B86" s="55" t="s">
        <v>157</v>
      </c>
      <c r="C86" s="106" t="s">
        <v>1484</v>
      </c>
      <c r="D86" s="67" t="s">
        <v>1363</v>
      </c>
    </row>
    <row r="87" spans="1:4" ht="45" customHeight="1">
      <c r="A87" s="354"/>
      <c r="B87" s="55" t="s">
        <v>1264</v>
      </c>
      <c r="C87" s="106" t="s">
        <v>1485</v>
      </c>
      <c r="D87" s="67">
        <v>44627</v>
      </c>
    </row>
    <row r="88" spans="1:4" ht="45" customHeight="1">
      <c r="A88" s="354"/>
      <c r="B88" s="55" t="s">
        <v>157</v>
      </c>
      <c r="C88" s="106" t="s">
        <v>1486</v>
      </c>
      <c r="D88" s="67">
        <v>44635</v>
      </c>
    </row>
    <row r="89" spans="1:4" ht="45" customHeight="1">
      <c r="A89" s="354"/>
      <c r="B89" s="55" t="s">
        <v>1373</v>
      </c>
      <c r="C89" s="106" t="s">
        <v>1487</v>
      </c>
      <c r="D89" s="67">
        <v>44649</v>
      </c>
    </row>
    <row r="90" spans="1:4" ht="45" customHeight="1">
      <c r="A90" s="354"/>
      <c r="B90" s="55" t="s">
        <v>1373</v>
      </c>
      <c r="C90" s="106" t="s">
        <v>1488</v>
      </c>
      <c r="D90" s="67">
        <v>44672</v>
      </c>
    </row>
    <row r="91" spans="1:4" ht="45" customHeight="1">
      <c r="A91" s="354"/>
      <c r="B91" s="55" t="s">
        <v>284</v>
      </c>
      <c r="C91" s="106" t="s">
        <v>1489</v>
      </c>
      <c r="D91" s="67">
        <v>44678</v>
      </c>
    </row>
    <row r="92" spans="1:4" ht="45" customHeight="1">
      <c r="A92" s="354"/>
      <c r="B92" s="55" t="s">
        <v>1373</v>
      </c>
      <c r="C92" s="106" t="s">
        <v>1490</v>
      </c>
      <c r="D92" s="67">
        <v>44711</v>
      </c>
    </row>
    <row r="93" spans="1:4" ht="45" customHeight="1">
      <c r="A93" s="354"/>
      <c r="B93" s="55" t="s">
        <v>1491</v>
      </c>
      <c r="C93" s="106" t="s">
        <v>1492</v>
      </c>
      <c r="D93" s="67">
        <v>44712</v>
      </c>
    </row>
    <row r="94" spans="1:4" ht="45" customHeight="1">
      <c r="A94" s="354"/>
      <c r="B94" s="55" t="s">
        <v>1430</v>
      </c>
      <c r="C94" s="106" t="s">
        <v>1493</v>
      </c>
      <c r="D94" s="67">
        <v>44712</v>
      </c>
    </row>
    <row r="95" spans="1:4" ht="45" customHeight="1">
      <c r="A95" s="354"/>
      <c r="B95" s="55" t="s">
        <v>1494</v>
      </c>
      <c r="C95" s="106" t="s">
        <v>1495</v>
      </c>
      <c r="D95" s="67">
        <v>44713</v>
      </c>
    </row>
    <row r="96" spans="1:4" ht="45" customHeight="1">
      <c r="A96" s="354"/>
      <c r="B96" s="55" t="s">
        <v>1264</v>
      </c>
      <c r="C96" s="106" t="s">
        <v>1496</v>
      </c>
      <c r="D96" s="67">
        <v>44726</v>
      </c>
    </row>
    <row r="97" spans="1:4" ht="45" customHeight="1">
      <c r="A97" s="354"/>
      <c r="B97" s="55" t="s">
        <v>1424</v>
      </c>
      <c r="C97" s="106" t="s">
        <v>1497</v>
      </c>
      <c r="D97" s="67">
        <v>44727</v>
      </c>
    </row>
    <row r="98" spans="1:4" ht="45" customHeight="1">
      <c r="A98" s="354"/>
      <c r="B98" s="55" t="s">
        <v>1498</v>
      </c>
      <c r="C98" s="106" t="s">
        <v>1499</v>
      </c>
      <c r="D98" s="67">
        <v>44833</v>
      </c>
    </row>
    <row r="99" spans="1:4" ht="45" customHeight="1">
      <c r="A99" s="354"/>
      <c r="B99" s="55" t="s">
        <v>1500</v>
      </c>
      <c r="C99" s="106" t="s">
        <v>1501</v>
      </c>
      <c r="D99" s="67">
        <v>44861</v>
      </c>
    </row>
    <row r="100" spans="1:4" ht="45" customHeight="1">
      <c r="A100" s="354"/>
      <c r="B100" s="55" t="s">
        <v>284</v>
      </c>
      <c r="C100" s="106" t="s">
        <v>1502</v>
      </c>
      <c r="D100" s="67">
        <v>44861</v>
      </c>
    </row>
    <row r="101" spans="1:4" ht="45" customHeight="1">
      <c r="A101" s="354"/>
      <c r="B101" s="55" t="s">
        <v>1500</v>
      </c>
      <c r="C101" s="106" t="s">
        <v>1503</v>
      </c>
      <c r="D101" s="67">
        <v>44867</v>
      </c>
    </row>
    <row r="102" spans="1:4" ht="45" customHeight="1">
      <c r="A102" s="354"/>
      <c r="B102" s="55" t="s">
        <v>284</v>
      </c>
      <c r="C102" s="106" t="s">
        <v>1504</v>
      </c>
      <c r="D102" s="67">
        <v>44881</v>
      </c>
    </row>
    <row r="103" spans="1:4" ht="45" customHeight="1" thickBot="1">
      <c r="A103" s="354"/>
      <c r="B103" s="129" t="s">
        <v>1505</v>
      </c>
      <c r="C103" s="114" t="s">
        <v>1506</v>
      </c>
      <c r="D103" s="131">
        <v>44914</v>
      </c>
    </row>
    <row r="104" spans="1:4" ht="45" customHeight="1" thickTop="1">
      <c r="A104" s="353">
        <v>2023</v>
      </c>
      <c r="B104" s="144" t="s">
        <v>1507</v>
      </c>
      <c r="C104" s="155" t="s">
        <v>1508</v>
      </c>
      <c r="D104" s="145">
        <v>44935</v>
      </c>
    </row>
    <row r="105" spans="1:4" ht="45" customHeight="1">
      <c r="A105" s="354"/>
      <c r="B105" s="55" t="s">
        <v>1509</v>
      </c>
      <c r="C105" s="106" t="s">
        <v>1510</v>
      </c>
      <c r="D105" s="67">
        <v>44966</v>
      </c>
    </row>
    <row r="106" spans="1:4" ht="45" customHeight="1">
      <c r="A106" s="354"/>
      <c r="B106" s="55" t="s">
        <v>1511</v>
      </c>
      <c r="C106" s="106" t="s">
        <v>1512</v>
      </c>
      <c r="D106" s="67">
        <v>44985</v>
      </c>
    </row>
    <row r="107" spans="1:4" ht="45" customHeight="1">
      <c r="A107" s="354"/>
      <c r="B107" s="55" t="s">
        <v>1513</v>
      </c>
      <c r="C107" s="106" t="s">
        <v>1514</v>
      </c>
      <c r="D107" s="67">
        <v>45001</v>
      </c>
    </row>
    <row r="108" spans="1:4" ht="45" customHeight="1">
      <c r="A108" s="354"/>
      <c r="B108" s="55" t="s">
        <v>1515</v>
      </c>
      <c r="C108" s="106" t="s">
        <v>1516</v>
      </c>
      <c r="D108" s="67" t="s">
        <v>1517</v>
      </c>
    </row>
    <row r="109" spans="1:4" ht="45" customHeight="1">
      <c r="A109" s="354"/>
      <c r="B109" s="55" t="s">
        <v>1430</v>
      </c>
      <c r="C109" s="106" t="s">
        <v>1518</v>
      </c>
      <c r="D109" s="67">
        <v>45086</v>
      </c>
    </row>
    <row r="110" spans="1:4" ht="45" customHeight="1">
      <c r="A110" s="354"/>
      <c r="B110" s="55" t="s">
        <v>1519</v>
      </c>
      <c r="C110" s="106" t="s">
        <v>1520</v>
      </c>
      <c r="D110" s="67">
        <v>45107</v>
      </c>
    </row>
    <row r="111" spans="1:4" ht="45" customHeight="1">
      <c r="A111" s="354"/>
      <c r="B111" s="55" t="s">
        <v>1509</v>
      </c>
      <c r="C111" s="106" t="s">
        <v>1521</v>
      </c>
      <c r="D111" s="67">
        <v>45119</v>
      </c>
    </row>
    <row r="112" spans="1:4" ht="45" customHeight="1">
      <c r="A112" s="354"/>
      <c r="B112" s="55" t="s">
        <v>1522</v>
      </c>
      <c r="C112" s="106" t="s">
        <v>1523</v>
      </c>
      <c r="D112" s="67">
        <v>45169</v>
      </c>
    </row>
    <row r="113" spans="1:4" ht="45" customHeight="1">
      <c r="A113" s="354"/>
      <c r="B113" s="55" t="s">
        <v>1522</v>
      </c>
      <c r="C113" s="106" t="s">
        <v>1524</v>
      </c>
      <c r="D113" s="67">
        <v>45184</v>
      </c>
    </row>
    <row r="114" spans="1:4" ht="45" customHeight="1">
      <c r="A114" s="354"/>
      <c r="B114" s="55" t="s">
        <v>156</v>
      </c>
      <c r="C114" s="106" t="s">
        <v>1525</v>
      </c>
      <c r="D114" s="67">
        <v>45212</v>
      </c>
    </row>
    <row r="115" spans="1:4" ht="45" customHeight="1">
      <c r="A115" s="354"/>
      <c r="B115" s="55" t="s">
        <v>1526</v>
      </c>
      <c r="C115" s="106" t="s">
        <v>1527</v>
      </c>
      <c r="D115" s="67">
        <v>45208</v>
      </c>
    </row>
    <row r="116" spans="1:4" ht="45" customHeight="1">
      <c r="A116" s="354"/>
      <c r="B116" s="55" t="s">
        <v>1522</v>
      </c>
      <c r="C116" s="106" t="s">
        <v>1528</v>
      </c>
      <c r="D116" s="67">
        <v>45216</v>
      </c>
    </row>
    <row r="117" spans="1:4" ht="45" customHeight="1">
      <c r="A117" s="354"/>
      <c r="B117" s="129" t="s">
        <v>1522</v>
      </c>
      <c r="C117" s="114" t="s">
        <v>1529</v>
      </c>
      <c r="D117" s="131">
        <v>45216</v>
      </c>
    </row>
    <row r="118" spans="1:4" ht="45" customHeight="1" thickBot="1">
      <c r="A118" s="359"/>
      <c r="B118" s="129" t="s">
        <v>1530</v>
      </c>
      <c r="C118" s="114" t="s">
        <v>1531</v>
      </c>
      <c r="D118" s="131">
        <v>45226</v>
      </c>
    </row>
    <row r="119" spans="1:4" ht="45" customHeight="1" thickTop="1">
      <c r="A119" s="353">
        <v>2024</v>
      </c>
      <c r="B119" s="144" t="s">
        <v>139</v>
      </c>
      <c r="C119" s="155" t="s">
        <v>1532</v>
      </c>
      <c r="D119" s="145">
        <v>45300</v>
      </c>
    </row>
    <row r="120" spans="1:4" ht="45" customHeight="1">
      <c r="A120" s="354"/>
      <c r="B120" s="55" t="s">
        <v>146</v>
      </c>
      <c r="C120" s="106" t="s">
        <v>1533</v>
      </c>
      <c r="D120" s="67">
        <v>45371</v>
      </c>
    </row>
    <row r="121" spans="1:4" ht="45" customHeight="1">
      <c r="A121" s="354"/>
      <c r="B121" s="55" t="s">
        <v>1534</v>
      </c>
      <c r="C121" s="106" t="s">
        <v>1535</v>
      </c>
      <c r="D121" s="67">
        <v>45372</v>
      </c>
    </row>
    <row r="122" spans="1:4" ht="45" customHeight="1">
      <c r="A122" s="354"/>
      <c r="B122" s="55" t="s">
        <v>1536</v>
      </c>
      <c r="C122" s="106" t="s">
        <v>1537</v>
      </c>
      <c r="D122" s="67">
        <v>45376</v>
      </c>
    </row>
    <row r="123" spans="1:4" ht="45" customHeight="1">
      <c r="A123" s="354"/>
      <c r="B123" s="55" t="s">
        <v>1538</v>
      </c>
      <c r="C123" s="106" t="s">
        <v>1539</v>
      </c>
      <c r="D123" s="67">
        <v>45397</v>
      </c>
    </row>
    <row r="124" spans="1:4" ht="45" customHeight="1">
      <c r="A124" s="354"/>
      <c r="B124" s="55" t="s">
        <v>1540</v>
      </c>
      <c r="C124" s="106" t="s">
        <v>1541</v>
      </c>
      <c r="D124" s="67">
        <v>45414</v>
      </c>
    </row>
    <row r="125" spans="1:4" ht="45" customHeight="1">
      <c r="A125" s="354"/>
      <c r="B125" s="55" t="s">
        <v>1542</v>
      </c>
      <c r="C125" s="106" t="s">
        <v>1543</v>
      </c>
      <c r="D125" s="67">
        <v>45442</v>
      </c>
    </row>
    <row r="126" spans="1:4" ht="39.950000000000003" customHeight="1">
      <c r="A126" s="354"/>
      <c r="B126" s="55" t="s">
        <v>147</v>
      </c>
      <c r="C126" s="106" t="s">
        <v>1409</v>
      </c>
      <c r="D126" s="67">
        <v>45450</v>
      </c>
    </row>
    <row r="127" spans="1:4" ht="39.950000000000003" customHeight="1">
      <c r="A127" s="354"/>
      <c r="B127" s="55" t="s">
        <v>151</v>
      </c>
      <c r="C127" s="106" t="s">
        <v>1544</v>
      </c>
      <c r="D127" s="67">
        <v>45455</v>
      </c>
    </row>
    <row r="128" spans="1:4" ht="38.25" customHeight="1">
      <c r="A128" s="354"/>
      <c r="B128" s="56" t="s">
        <v>1545</v>
      </c>
      <c r="C128" s="112" t="s">
        <v>1546</v>
      </c>
      <c r="D128" s="50">
        <v>45470</v>
      </c>
    </row>
    <row r="129" spans="1:4" ht="38.25">
      <c r="A129" s="354"/>
      <c r="B129" s="55" t="s">
        <v>1547</v>
      </c>
      <c r="C129" s="106" t="s">
        <v>1548</v>
      </c>
      <c r="D129" s="67">
        <v>45539</v>
      </c>
    </row>
    <row r="130" spans="1:4" ht="51">
      <c r="A130" s="354"/>
      <c r="B130" s="55" t="s">
        <v>1549</v>
      </c>
      <c r="C130" s="106" t="s">
        <v>1550</v>
      </c>
      <c r="D130" s="67">
        <v>45565</v>
      </c>
    </row>
    <row r="131" spans="1:4" ht="40.5" customHeight="1">
      <c r="A131" s="354"/>
      <c r="B131" s="55" t="s">
        <v>151</v>
      </c>
      <c r="C131" s="106" t="s">
        <v>1551</v>
      </c>
      <c r="D131" s="67">
        <v>45561</v>
      </c>
    </row>
    <row r="132" spans="1:4" ht="50.25" customHeight="1">
      <c r="A132" s="251"/>
      <c r="B132" s="55" t="s">
        <v>1552</v>
      </c>
      <c r="C132" s="106" t="s">
        <v>1553</v>
      </c>
      <c r="D132" s="67">
        <v>45579</v>
      </c>
    </row>
    <row r="133" spans="1:4" ht="47.25" customHeight="1">
      <c r="A133" s="251"/>
      <c r="B133" s="55" t="s">
        <v>1547</v>
      </c>
      <c r="C133" s="106" t="s">
        <v>1554</v>
      </c>
      <c r="D133" s="67" t="s">
        <v>171</v>
      </c>
    </row>
    <row r="134" spans="1:4" ht="45" customHeight="1">
      <c r="A134" s="251"/>
      <c r="B134" s="55" t="s">
        <v>1555</v>
      </c>
      <c r="C134" s="106" t="s">
        <v>1556</v>
      </c>
      <c r="D134" s="67">
        <v>45607</v>
      </c>
    </row>
    <row r="135" spans="1:4" ht="43.5" customHeight="1">
      <c r="A135" s="251"/>
      <c r="B135" s="55" t="s">
        <v>1557</v>
      </c>
      <c r="C135" s="106" t="s">
        <v>1558</v>
      </c>
      <c r="D135" s="67">
        <v>45615</v>
      </c>
    </row>
    <row r="136" spans="1:4" ht="35.25" customHeight="1">
      <c r="A136" s="251"/>
      <c r="B136" s="250" t="s">
        <v>1459</v>
      </c>
      <c r="C136" s="182" t="s">
        <v>1559</v>
      </c>
      <c r="D136" s="94">
        <v>45615</v>
      </c>
    </row>
    <row r="137" spans="1:4" ht="25.5">
      <c r="A137" s="251"/>
      <c r="B137" s="55" t="s">
        <v>1560</v>
      </c>
      <c r="C137" s="106" t="s">
        <v>1561</v>
      </c>
      <c r="D137" s="67">
        <v>45624</v>
      </c>
    </row>
    <row r="138" spans="1:4" ht="63.75">
      <c r="A138" s="251"/>
      <c r="B138" s="55" t="s">
        <v>1562</v>
      </c>
      <c r="C138" s="106" t="s">
        <v>1563</v>
      </c>
      <c r="D138" s="67">
        <v>45626</v>
      </c>
    </row>
    <row r="139" spans="1:4" ht="25.5">
      <c r="A139" s="251"/>
      <c r="B139" s="55" t="s">
        <v>1560</v>
      </c>
      <c r="C139" s="106" t="s">
        <v>1564</v>
      </c>
      <c r="D139" s="67">
        <v>45629</v>
      </c>
    </row>
    <row r="140" spans="1:4" ht="38.25">
      <c r="A140" s="251"/>
      <c r="B140" s="55" t="s">
        <v>1547</v>
      </c>
      <c r="C140" s="106" t="s">
        <v>138</v>
      </c>
      <c r="D140" s="67">
        <v>45631</v>
      </c>
    </row>
    <row r="141" spans="1:4" ht="38.25">
      <c r="A141" s="251"/>
      <c r="B141" s="55" t="s">
        <v>1547</v>
      </c>
      <c r="C141" s="106" t="s">
        <v>1565</v>
      </c>
      <c r="D141" s="67">
        <v>45631</v>
      </c>
    </row>
    <row r="142" spans="1:4" ht="25.5">
      <c r="A142" s="251"/>
      <c r="B142" s="92" t="s">
        <v>1566</v>
      </c>
      <c r="C142" s="182" t="s">
        <v>1550</v>
      </c>
      <c r="D142" s="94">
        <v>45629</v>
      </c>
    </row>
    <row r="143" spans="1:4" ht="25.5">
      <c r="A143" s="251"/>
      <c r="B143" s="92" t="s">
        <v>149</v>
      </c>
      <c r="C143" s="182" t="s">
        <v>1567</v>
      </c>
      <c r="D143" s="94">
        <v>45636</v>
      </c>
    </row>
    <row r="144" spans="1:4">
      <c r="A144" s="251"/>
      <c r="B144" s="92" t="s">
        <v>146</v>
      </c>
      <c r="C144" s="182" t="s">
        <v>1568</v>
      </c>
      <c r="D144" s="94">
        <v>45628</v>
      </c>
    </row>
    <row r="145" spans="1:4" ht="27" customHeight="1">
      <c r="A145" s="251"/>
      <c r="B145" s="55" t="s">
        <v>139</v>
      </c>
      <c r="C145" s="106" t="s">
        <v>1569</v>
      </c>
      <c r="D145" s="67">
        <v>45664</v>
      </c>
    </row>
    <row r="146" spans="1:4" ht="25.5">
      <c r="A146" s="251"/>
      <c r="B146" s="55" t="s">
        <v>1534</v>
      </c>
      <c r="C146" s="106" t="s">
        <v>1570</v>
      </c>
      <c r="D146" s="67">
        <v>45673</v>
      </c>
    </row>
    <row r="147" spans="1:4" ht="38.25">
      <c r="A147" s="251"/>
      <c r="B147" s="250" t="s">
        <v>1547</v>
      </c>
      <c r="C147" s="182" t="s">
        <v>1571</v>
      </c>
      <c r="D147" s="94">
        <v>45671</v>
      </c>
    </row>
    <row r="148" spans="1:4" ht="38.25">
      <c r="A148" s="251"/>
      <c r="B148" s="250" t="s">
        <v>1547</v>
      </c>
      <c r="C148" s="182" t="s">
        <v>1572</v>
      </c>
      <c r="D148" s="94">
        <v>45707</v>
      </c>
    </row>
    <row r="149" spans="1:4" ht="28.5" customHeight="1">
      <c r="A149" s="251"/>
      <c r="B149" s="250" t="s">
        <v>1573</v>
      </c>
      <c r="C149" s="182" t="s">
        <v>1574</v>
      </c>
      <c r="D149" s="94">
        <v>45716</v>
      </c>
    </row>
    <row r="150" spans="1:4" ht="38.25">
      <c r="A150" s="251"/>
      <c r="B150" s="250" t="s">
        <v>1547</v>
      </c>
      <c r="C150" s="182" t="s">
        <v>1575</v>
      </c>
      <c r="D150" s="94">
        <v>45716</v>
      </c>
    </row>
    <row r="151" spans="1:4" ht="25.5">
      <c r="A151" s="251"/>
      <c r="B151" s="250" t="s">
        <v>1576</v>
      </c>
      <c r="C151" s="182" t="s">
        <v>1577</v>
      </c>
      <c r="D151" s="94">
        <v>45727</v>
      </c>
    </row>
    <row r="152" spans="1:4" ht="25.5">
      <c r="A152" s="251"/>
      <c r="B152" s="250" t="s">
        <v>1576</v>
      </c>
      <c r="C152" s="182" t="s">
        <v>1578</v>
      </c>
      <c r="D152" s="94">
        <v>45727</v>
      </c>
    </row>
  </sheetData>
  <mergeCells count="8">
    <mergeCell ref="A119:A131"/>
    <mergeCell ref="C4:C5"/>
    <mergeCell ref="A32:A56"/>
    <mergeCell ref="A81:A103"/>
    <mergeCell ref="A65:A80"/>
    <mergeCell ref="A104:A118"/>
    <mergeCell ref="A9:A31"/>
    <mergeCell ref="A57:A64"/>
  </mergeCells>
  <phoneticPr fontId="24" type="noConversion"/>
  <pageMargins left="0.7" right="0.7" top="0.75" bottom="0.75" header="0.3" footer="0.3"/>
  <pageSetup paperSize="9"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43"/>
  <sheetViews>
    <sheetView zoomScaleNormal="100" workbookViewId="0">
      <pane ySplit="5" topLeftCell="A2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6.5" customHeight="1" thickBot="1"/>
    <row r="2" spans="1:10" ht="36" customHeight="1" thickTop="1">
      <c r="C2" s="355" t="s">
        <v>1579</v>
      </c>
      <c r="E2" s="61"/>
      <c r="G2" s="66"/>
    </row>
    <row r="3" spans="1:10" ht="16.5" customHeight="1" thickBot="1">
      <c r="C3" s="356"/>
      <c r="E3" s="60" t="s">
        <v>132</v>
      </c>
      <c r="G3" s="60" t="s">
        <v>275</v>
      </c>
    </row>
    <row r="4" spans="1:10" ht="15.75" customHeight="1" thickTop="1" thickBot="1"/>
    <row r="5" spans="1:10" ht="15">
      <c r="A5" s="68" t="s">
        <v>276</v>
      </c>
      <c r="B5" s="68" t="s">
        <v>30</v>
      </c>
      <c r="C5" s="68" t="s">
        <v>277</v>
      </c>
      <c r="D5" s="68" t="s">
        <v>32</v>
      </c>
    </row>
    <row r="6" spans="1:10" ht="45" customHeight="1" thickBot="1">
      <c r="A6" s="166">
        <v>2018</v>
      </c>
      <c r="B6" s="142" t="s">
        <v>56</v>
      </c>
      <c r="C6" s="184" t="s">
        <v>1580</v>
      </c>
      <c r="D6" s="143">
        <v>43404</v>
      </c>
    </row>
    <row r="7" spans="1:10" ht="45" customHeight="1" thickTop="1">
      <c r="A7" s="361">
        <v>2019</v>
      </c>
      <c r="B7" s="144" t="s">
        <v>655</v>
      </c>
      <c r="C7" s="155" t="s">
        <v>1581</v>
      </c>
      <c r="D7" s="145">
        <v>43488</v>
      </c>
    </row>
    <row r="8" spans="1:10" ht="45" customHeight="1">
      <c r="A8" s="362"/>
      <c r="B8" s="55" t="s">
        <v>655</v>
      </c>
      <c r="C8" s="106" t="s">
        <v>1582</v>
      </c>
      <c r="D8" s="67">
        <v>43488</v>
      </c>
      <c r="J8" s="65"/>
    </row>
    <row r="9" spans="1:10" ht="60" customHeight="1">
      <c r="A9" s="362"/>
      <c r="B9" s="55" t="s">
        <v>284</v>
      </c>
      <c r="C9" s="106" t="s">
        <v>1583</v>
      </c>
      <c r="D9" s="67">
        <v>43517</v>
      </c>
    </row>
    <row r="10" spans="1:10" ht="60" customHeight="1">
      <c r="A10" s="362"/>
      <c r="B10" s="55" t="s">
        <v>284</v>
      </c>
      <c r="C10" s="106" t="s">
        <v>1584</v>
      </c>
      <c r="D10" s="67">
        <v>43517</v>
      </c>
    </row>
    <row r="11" spans="1:10" ht="60" customHeight="1">
      <c r="A11" s="362"/>
      <c r="B11" s="55" t="s">
        <v>284</v>
      </c>
      <c r="C11" s="106" t="s">
        <v>1585</v>
      </c>
      <c r="D11" s="67">
        <v>43517</v>
      </c>
    </row>
    <row r="12" spans="1:10" ht="45" customHeight="1">
      <c r="A12" s="362"/>
      <c r="B12" s="55" t="s">
        <v>655</v>
      </c>
      <c r="C12" s="106" t="s">
        <v>1586</v>
      </c>
      <c r="D12" s="67">
        <v>43529</v>
      </c>
    </row>
    <row r="13" spans="1:10" ht="45" customHeight="1" thickBot="1">
      <c r="A13" s="362"/>
      <c r="B13" s="129" t="s">
        <v>655</v>
      </c>
      <c r="C13" s="114" t="s">
        <v>1587</v>
      </c>
      <c r="D13" s="131">
        <v>43707</v>
      </c>
    </row>
    <row r="14" spans="1:10" ht="45" customHeight="1" thickTop="1">
      <c r="A14" s="361">
        <v>2020</v>
      </c>
      <c r="B14" s="144" t="s">
        <v>655</v>
      </c>
      <c r="C14" s="155" t="s">
        <v>1588</v>
      </c>
      <c r="D14" s="145">
        <v>43852</v>
      </c>
    </row>
    <row r="15" spans="1:10" ht="45" customHeight="1">
      <c r="A15" s="362"/>
      <c r="B15" s="56" t="s">
        <v>232</v>
      </c>
      <c r="C15" s="112" t="s">
        <v>1589</v>
      </c>
      <c r="D15" s="50">
        <v>44096</v>
      </c>
    </row>
    <row r="16" spans="1:10" ht="45" customHeight="1" thickBot="1">
      <c r="A16" s="362"/>
      <c r="B16" s="129" t="s">
        <v>284</v>
      </c>
      <c r="C16" s="114" t="s">
        <v>1590</v>
      </c>
      <c r="D16" s="131">
        <v>44104</v>
      </c>
    </row>
    <row r="17" spans="1:4" ht="50.1" customHeight="1" thickTop="1">
      <c r="A17" s="361">
        <v>2021</v>
      </c>
      <c r="B17" s="144" t="s">
        <v>284</v>
      </c>
      <c r="C17" s="155" t="s">
        <v>1591</v>
      </c>
      <c r="D17" s="147">
        <v>44358</v>
      </c>
    </row>
    <row r="18" spans="1:4" ht="45" customHeight="1">
      <c r="A18" s="362"/>
      <c r="B18" s="92" t="s">
        <v>284</v>
      </c>
      <c r="C18" s="182" t="s">
        <v>1592</v>
      </c>
      <c r="D18" s="93">
        <v>44425</v>
      </c>
    </row>
    <row r="19" spans="1:4" ht="45" customHeight="1">
      <c r="A19" s="362"/>
      <c r="B19" s="55" t="s">
        <v>1264</v>
      </c>
      <c r="C19" s="106" t="s">
        <v>1593</v>
      </c>
      <c r="D19" s="59">
        <v>44454</v>
      </c>
    </row>
    <row r="20" spans="1:4" ht="54.95" customHeight="1">
      <c r="A20" s="362"/>
      <c r="B20" s="55" t="s">
        <v>1264</v>
      </c>
      <c r="C20" s="106" t="s">
        <v>1594</v>
      </c>
      <c r="D20" s="59">
        <v>44460</v>
      </c>
    </row>
    <row r="21" spans="1:4" ht="54.95" customHeight="1">
      <c r="A21" s="362"/>
      <c r="B21" s="55" t="s">
        <v>1595</v>
      </c>
      <c r="C21" s="106" t="s">
        <v>1596</v>
      </c>
      <c r="D21" s="59">
        <v>44488</v>
      </c>
    </row>
    <row r="22" spans="1:4" ht="45" customHeight="1">
      <c r="A22" s="362"/>
      <c r="B22" s="55" t="s">
        <v>1264</v>
      </c>
      <c r="C22" s="106" t="s">
        <v>1597</v>
      </c>
      <c r="D22" s="59">
        <v>44498</v>
      </c>
    </row>
    <row r="23" spans="1:4" ht="45" customHeight="1" thickBot="1">
      <c r="A23" s="362"/>
      <c r="B23" s="129" t="s">
        <v>1595</v>
      </c>
      <c r="C23" s="114" t="s">
        <v>1598</v>
      </c>
      <c r="D23" s="130">
        <v>44500</v>
      </c>
    </row>
    <row r="24" spans="1:4" ht="45" customHeight="1" thickTop="1">
      <c r="A24" s="361">
        <v>2022</v>
      </c>
      <c r="B24" s="144" t="s">
        <v>1595</v>
      </c>
      <c r="C24" s="155" t="s">
        <v>1599</v>
      </c>
      <c r="D24" s="147">
        <v>44500</v>
      </c>
    </row>
    <row r="25" spans="1:4" ht="45" customHeight="1">
      <c r="A25" s="362"/>
      <c r="B25" s="56" t="s">
        <v>284</v>
      </c>
      <c r="C25" s="112" t="s">
        <v>1600</v>
      </c>
      <c r="D25" s="113">
        <v>44685</v>
      </c>
    </row>
    <row r="26" spans="1:4" ht="45" customHeight="1" thickBot="1">
      <c r="A26" s="362"/>
      <c r="B26" s="129" t="s">
        <v>1601</v>
      </c>
      <c r="C26" s="114" t="s">
        <v>1602</v>
      </c>
      <c r="D26" s="130">
        <v>44880</v>
      </c>
    </row>
    <row r="27" spans="1:4" ht="45" customHeight="1" thickTop="1">
      <c r="A27" s="361">
        <v>2023</v>
      </c>
      <c r="B27" s="144" t="s">
        <v>1603</v>
      </c>
      <c r="C27" s="155" t="s">
        <v>1604</v>
      </c>
      <c r="D27" s="147">
        <v>45000</v>
      </c>
    </row>
    <row r="28" spans="1:4" ht="45" customHeight="1">
      <c r="A28" s="362"/>
      <c r="B28" s="55" t="s">
        <v>1605</v>
      </c>
      <c r="C28" s="106" t="s">
        <v>1606</v>
      </c>
      <c r="D28" s="59">
        <v>45175</v>
      </c>
    </row>
    <row r="29" spans="1:4" ht="45" customHeight="1">
      <c r="A29" s="362"/>
      <c r="B29" s="55" t="s">
        <v>35</v>
      </c>
      <c r="C29" s="106" t="s">
        <v>1607</v>
      </c>
      <c r="D29" s="59">
        <v>45238</v>
      </c>
    </row>
    <row r="30" spans="1:4" ht="45" customHeight="1" thickBot="1">
      <c r="A30" s="363"/>
      <c r="B30" s="141" t="s">
        <v>35</v>
      </c>
      <c r="C30" s="183" t="s">
        <v>1608</v>
      </c>
      <c r="D30" s="177">
        <v>45271</v>
      </c>
    </row>
    <row r="31" spans="1:4" ht="59.25" customHeight="1" thickTop="1">
      <c r="A31" s="286">
        <v>2024</v>
      </c>
      <c r="B31" s="227" t="s">
        <v>1160</v>
      </c>
      <c r="C31" s="229" t="s">
        <v>1609</v>
      </c>
      <c r="D31" s="228">
        <v>45560</v>
      </c>
    </row>
    <row r="32" spans="1:4" ht="52.5" customHeight="1">
      <c r="A32" s="286"/>
      <c r="B32" s="55" t="s">
        <v>1610</v>
      </c>
      <c r="C32" s="106" t="s">
        <v>1611</v>
      </c>
      <c r="D32" s="67">
        <v>45736</v>
      </c>
    </row>
    <row r="33" spans="1:1">
      <c r="A33" s="138"/>
    </row>
    <row r="34" spans="1:1">
      <c r="A34" s="138"/>
    </row>
    <row r="35" spans="1:1">
      <c r="A35" s="138"/>
    </row>
    <row r="36" spans="1:1">
      <c r="A36" s="138"/>
    </row>
    <row r="37" spans="1:1">
      <c r="A37" s="138"/>
    </row>
    <row r="38" spans="1:1">
      <c r="A38" s="138"/>
    </row>
    <row r="39" spans="1:1">
      <c r="A39" s="138"/>
    </row>
    <row r="40" spans="1:1">
      <c r="A40" s="138"/>
    </row>
    <row r="41" spans="1:1">
      <c r="A41" s="138"/>
    </row>
    <row r="42" spans="1:1">
      <c r="A42" s="138"/>
    </row>
    <row r="43" spans="1:1">
      <c r="A43" s="138"/>
    </row>
  </sheetData>
  <mergeCells count="6">
    <mergeCell ref="A27:A30"/>
    <mergeCell ref="C2:C3"/>
    <mergeCell ref="A7:A13"/>
    <mergeCell ref="A14:A16"/>
    <mergeCell ref="A17:A23"/>
    <mergeCell ref="A24:A26"/>
  </mergeCells>
  <conditionalFormatting sqref="A40">
    <cfRule type="cellIs" dxfId="12" priority="4" operator="equal">
      <formula>"!"</formula>
    </cfRule>
  </conditionalFormatting>
  <pageMargins left="0.7" right="0.7" top="0.75" bottom="0.75" header="0.3" footer="0.3"/>
  <drawing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zoomScaleNormal="100" workbookViewId="0">
      <pane ySplit="5" topLeftCell="A122" activePane="bottomLeft" state="frozen"/>
      <selection pane="bottomLeft" activeCell="A125" sqref="A125"/>
    </sheetView>
  </sheetViews>
  <sheetFormatPr defaultColWidth="8.42578125" defaultRowHeight="12.75"/>
  <cols>
    <col min="1" max="1" width="10.7109375" customWidth="1"/>
    <col min="2"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355" t="s">
        <v>1612</v>
      </c>
      <c r="F2" s="61"/>
      <c r="H2" s="66"/>
    </row>
    <row r="3" spans="1:13" ht="42.75" customHeight="1" thickBot="1">
      <c r="C3" s="356"/>
      <c r="F3" s="60" t="s">
        <v>132</v>
      </c>
      <c r="H3" s="60" t="s">
        <v>275</v>
      </c>
    </row>
    <row r="4" spans="1:13" ht="20.25" customHeight="1" thickTop="1" thickBot="1"/>
    <row r="5" spans="1:13" ht="15.75" thickBot="1">
      <c r="A5" s="51" t="s">
        <v>276</v>
      </c>
      <c r="B5" s="51" t="s">
        <v>30</v>
      </c>
      <c r="C5" s="51" t="s">
        <v>277</v>
      </c>
      <c r="D5" s="51" t="s">
        <v>278</v>
      </c>
    </row>
    <row r="6" spans="1:13" ht="45" customHeight="1">
      <c r="A6" s="364">
        <v>2019</v>
      </c>
      <c r="B6" s="55" t="s">
        <v>1613</v>
      </c>
      <c r="C6" s="106" t="s">
        <v>1614</v>
      </c>
      <c r="D6" s="67">
        <v>43259</v>
      </c>
    </row>
    <row r="7" spans="1:13" ht="45" customHeight="1">
      <c r="A7" s="365"/>
      <c r="B7" s="55" t="s">
        <v>1613</v>
      </c>
      <c r="C7" s="106" t="s">
        <v>1615</v>
      </c>
      <c r="D7" s="67">
        <v>43308</v>
      </c>
    </row>
    <row r="8" spans="1:13" ht="45" customHeight="1">
      <c r="A8" s="365"/>
      <c r="B8" s="55" t="s">
        <v>1613</v>
      </c>
      <c r="C8" s="106" t="s">
        <v>1616</v>
      </c>
      <c r="D8" s="67">
        <v>43308</v>
      </c>
      <c r="M8" s="65"/>
    </row>
    <row r="9" spans="1:13" ht="45" customHeight="1">
      <c r="A9" s="365"/>
      <c r="B9" s="55" t="s">
        <v>112</v>
      </c>
      <c r="C9" s="106" t="s">
        <v>1617</v>
      </c>
      <c r="D9" s="67">
        <v>43543</v>
      </c>
    </row>
    <row r="10" spans="1:13" ht="45" customHeight="1">
      <c r="A10" s="365"/>
      <c r="B10" s="55" t="s">
        <v>1618</v>
      </c>
      <c r="C10" s="106" t="s">
        <v>1619</v>
      </c>
      <c r="D10" s="67">
        <v>43553</v>
      </c>
    </row>
    <row r="11" spans="1:13" ht="45" customHeight="1">
      <c r="A11" s="365"/>
      <c r="B11" s="55" t="s">
        <v>1618</v>
      </c>
      <c r="C11" s="106" t="s">
        <v>1620</v>
      </c>
      <c r="D11" s="67">
        <v>43559</v>
      </c>
    </row>
    <row r="12" spans="1:13" ht="45" customHeight="1">
      <c r="A12" s="365"/>
      <c r="B12" s="55" t="s">
        <v>1618</v>
      </c>
      <c r="C12" s="106" t="s">
        <v>1621</v>
      </c>
      <c r="D12" s="67">
        <v>43556</v>
      </c>
    </row>
    <row r="13" spans="1:13" ht="45" customHeight="1">
      <c r="A13" s="365"/>
      <c r="B13" s="55" t="s">
        <v>1622</v>
      </c>
      <c r="C13" s="106" t="s">
        <v>1623</v>
      </c>
      <c r="D13" s="67">
        <v>43620</v>
      </c>
    </row>
    <row r="14" spans="1:13" ht="45" customHeight="1">
      <c r="A14" s="365"/>
      <c r="B14" s="55" t="s">
        <v>1622</v>
      </c>
      <c r="C14" s="106" t="s">
        <v>1624</v>
      </c>
      <c r="D14" s="67">
        <v>43636</v>
      </c>
    </row>
    <row r="15" spans="1:13" ht="45" customHeight="1">
      <c r="A15" s="365"/>
      <c r="B15" s="55" t="s">
        <v>1613</v>
      </c>
      <c r="C15" s="106" t="s">
        <v>1625</v>
      </c>
      <c r="D15" s="67">
        <v>43650</v>
      </c>
    </row>
    <row r="16" spans="1:13" ht="45" customHeight="1">
      <c r="A16" s="365"/>
      <c r="B16" s="55" t="s">
        <v>1613</v>
      </c>
      <c r="C16" s="106" t="s">
        <v>1626</v>
      </c>
      <c r="D16" s="67">
        <v>43657</v>
      </c>
    </row>
    <row r="17" spans="1:4" ht="45" customHeight="1">
      <c r="A17" s="365"/>
      <c r="B17" s="55" t="s">
        <v>1618</v>
      </c>
      <c r="C17" s="106" t="s">
        <v>1627</v>
      </c>
      <c r="D17" s="67">
        <v>43664</v>
      </c>
    </row>
    <row r="18" spans="1:4" ht="45" customHeight="1">
      <c r="A18" s="365"/>
      <c r="B18" s="55" t="s">
        <v>1618</v>
      </c>
      <c r="C18" s="106" t="s">
        <v>1628</v>
      </c>
      <c r="D18" s="67">
        <v>43664</v>
      </c>
    </row>
    <row r="19" spans="1:4" ht="45" customHeight="1">
      <c r="A19" s="365"/>
      <c r="B19" s="55" t="s">
        <v>1613</v>
      </c>
      <c r="C19" s="106" t="s">
        <v>1629</v>
      </c>
      <c r="D19" s="67">
        <v>43669</v>
      </c>
    </row>
    <row r="20" spans="1:4" ht="45" customHeight="1">
      <c r="A20" s="365"/>
      <c r="B20" s="55" t="s">
        <v>750</v>
      </c>
      <c r="C20" s="106" t="s">
        <v>1630</v>
      </c>
      <c r="D20" s="67">
        <v>43689</v>
      </c>
    </row>
    <row r="21" spans="1:4" ht="45" customHeight="1">
      <c r="A21" s="365"/>
      <c r="B21" s="55" t="s">
        <v>750</v>
      </c>
      <c r="C21" s="106" t="s">
        <v>1631</v>
      </c>
      <c r="D21" s="67">
        <v>43689</v>
      </c>
    </row>
    <row r="22" spans="1:4" ht="45" customHeight="1">
      <c r="A22" s="365"/>
      <c r="B22" s="55" t="s">
        <v>112</v>
      </c>
      <c r="C22" s="106" t="s">
        <v>1632</v>
      </c>
      <c r="D22" s="67">
        <v>43710</v>
      </c>
    </row>
    <row r="23" spans="1:4" ht="45" customHeight="1">
      <c r="A23" s="365"/>
      <c r="B23" s="55" t="s">
        <v>1633</v>
      </c>
      <c r="C23" s="106" t="s">
        <v>1634</v>
      </c>
      <c r="D23" s="67">
        <v>43710</v>
      </c>
    </row>
    <row r="24" spans="1:4" ht="45" customHeight="1">
      <c r="A24" s="365"/>
      <c r="B24" s="55" t="s">
        <v>112</v>
      </c>
      <c r="C24" s="106" t="s">
        <v>1635</v>
      </c>
      <c r="D24" s="67">
        <v>43710</v>
      </c>
    </row>
    <row r="25" spans="1:4" ht="45" customHeight="1">
      <c r="A25" s="365"/>
      <c r="B25" s="55" t="s">
        <v>284</v>
      </c>
      <c r="C25" s="106" t="s">
        <v>1636</v>
      </c>
      <c r="D25" s="67">
        <v>43710</v>
      </c>
    </row>
    <row r="26" spans="1:4" ht="45" customHeight="1">
      <c r="A26" s="365"/>
      <c r="B26" s="55" t="s">
        <v>1637</v>
      </c>
      <c r="C26" s="106" t="s">
        <v>1638</v>
      </c>
      <c r="D26" s="67">
        <v>43727</v>
      </c>
    </row>
    <row r="27" spans="1:4" ht="45" customHeight="1">
      <c r="A27" s="365"/>
      <c r="B27" s="55" t="s">
        <v>1618</v>
      </c>
      <c r="C27" s="106" t="s">
        <v>1639</v>
      </c>
      <c r="D27" s="67">
        <v>43739</v>
      </c>
    </row>
    <row r="28" spans="1:4" ht="45" customHeight="1">
      <c r="A28" s="365"/>
      <c r="B28" s="55" t="s">
        <v>1640</v>
      </c>
      <c r="C28" s="106" t="s">
        <v>1641</v>
      </c>
      <c r="D28" s="67">
        <v>44104</v>
      </c>
    </row>
    <row r="29" spans="1:4" ht="45" customHeight="1">
      <c r="A29" s="365"/>
      <c r="B29" s="55" t="s">
        <v>750</v>
      </c>
      <c r="C29" s="106" t="s">
        <v>1642</v>
      </c>
      <c r="D29" s="59">
        <v>43774</v>
      </c>
    </row>
    <row r="30" spans="1:4" ht="45" customHeight="1">
      <c r="A30" s="365"/>
      <c r="B30" s="55" t="s">
        <v>1643</v>
      </c>
      <c r="C30" s="106" t="s">
        <v>1644</v>
      </c>
      <c r="D30" s="59">
        <v>43783</v>
      </c>
    </row>
    <row r="31" spans="1:4" ht="45" customHeight="1" thickBot="1">
      <c r="A31" s="365"/>
      <c r="B31" s="129" t="s">
        <v>1645</v>
      </c>
      <c r="C31" s="114" t="s">
        <v>1646</v>
      </c>
      <c r="D31" s="131">
        <v>43788</v>
      </c>
    </row>
    <row r="32" spans="1:4" ht="45" customHeight="1" thickTop="1">
      <c r="A32" s="361">
        <v>2020</v>
      </c>
      <c r="B32" s="144" t="s">
        <v>1647</v>
      </c>
      <c r="C32" s="155" t="s">
        <v>1648</v>
      </c>
      <c r="D32" s="147">
        <v>43854</v>
      </c>
    </row>
    <row r="33" spans="1:4" ht="45" customHeight="1">
      <c r="A33" s="362"/>
      <c r="B33" s="55" t="s">
        <v>1647</v>
      </c>
      <c r="C33" s="106" t="s">
        <v>1649</v>
      </c>
      <c r="D33" s="59">
        <v>43866</v>
      </c>
    </row>
    <row r="34" spans="1:4" ht="45" customHeight="1">
      <c r="A34" s="362"/>
      <c r="B34" s="55" t="s">
        <v>655</v>
      </c>
      <c r="C34" s="106" t="s">
        <v>1650</v>
      </c>
      <c r="D34" s="59">
        <v>43866</v>
      </c>
    </row>
    <row r="35" spans="1:4" ht="45" customHeight="1">
      <c r="A35" s="362"/>
      <c r="B35" s="55" t="s">
        <v>1651</v>
      </c>
      <c r="C35" s="106" t="s">
        <v>1652</v>
      </c>
      <c r="D35" s="67">
        <v>43865</v>
      </c>
    </row>
    <row r="36" spans="1:4" ht="45" customHeight="1">
      <c r="A36" s="362"/>
      <c r="B36" s="55" t="s">
        <v>1651</v>
      </c>
      <c r="C36" s="106" t="s">
        <v>1653</v>
      </c>
      <c r="D36" s="67">
        <v>43865</v>
      </c>
    </row>
    <row r="37" spans="1:4" ht="45" customHeight="1">
      <c r="A37" s="362"/>
      <c r="B37" s="55" t="s">
        <v>1654</v>
      </c>
      <c r="C37" s="106" t="s">
        <v>1655</v>
      </c>
      <c r="D37" s="67">
        <v>43881</v>
      </c>
    </row>
    <row r="38" spans="1:4" ht="45" customHeight="1">
      <c r="A38" s="362"/>
      <c r="B38" s="55" t="s">
        <v>1654</v>
      </c>
      <c r="C38" s="106" t="s">
        <v>1656</v>
      </c>
      <c r="D38" s="67">
        <v>43881</v>
      </c>
    </row>
    <row r="39" spans="1:4" ht="45" customHeight="1">
      <c r="A39" s="362"/>
      <c r="B39" s="55" t="s">
        <v>1654</v>
      </c>
      <c r="C39" s="106" t="s">
        <v>1657</v>
      </c>
      <c r="D39" s="67">
        <v>43886</v>
      </c>
    </row>
    <row r="40" spans="1:4" ht="45" customHeight="1">
      <c r="A40" s="362"/>
      <c r="B40" s="55" t="s">
        <v>1654</v>
      </c>
      <c r="C40" s="106" t="s">
        <v>1658</v>
      </c>
      <c r="D40" s="67">
        <v>43887</v>
      </c>
    </row>
    <row r="41" spans="1:4" ht="45" customHeight="1">
      <c r="A41" s="362"/>
      <c r="B41" s="55" t="s">
        <v>1654</v>
      </c>
      <c r="C41" s="106" t="s">
        <v>1659</v>
      </c>
      <c r="D41" s="67">
        <v>43887</v>
      </c>
    </row>
    <row r="42" spans="1:4" ht="45" customHeight="1">
      <c r="A42" s="362"/>
      <c r="B42" s="55" t="s">
        <v>1651</v>
      </c>
      <c r="C42" s="106" t="s">
        <v>1660</v>
      </c>
      <c r="D42" s="67">
        <v>43893</v>
      </c>
    </row>
    <row r="43" spans="1:4" ht="45" customHeight="1">
      <c r="A43" s="362"/>
      <c r="B43" s="55" t="s">
        <v>1661</v>
      </c>
      <c r="C43" s="106" t="s">
        <v>1662</v>
      </c>
      <c r="D43" s="67">
        <v>43895</v>
      </c>
    </row>
    <row r="44" spans="1:4" ht="45" customHeight="1">
      <c r="A44" s="362"/>
      <c r="B44" s="55" t="s">
        <v>1661</v>
      </c>
      <c r="C44" s="106" t="s">
        <v>1663</v>
      </c>
      <c r="D44" s="67" t="s">
        <v>1664</v>
      </c>
    </row>
    <row r="45" spans="1:4" ht="45" customHeight="1">
      <c r="A45" s="362"/>
      <c r="B45" s="55" t="s">
        <v>1661</v>
      </c>
      <c r="C45" s="106" t="s">
        <v>1665</v>
      </c>
      <c r="D45" s="67" t="s">
        <v>1664</v>
      </c>
    </row>
    <row r="46" spans="1:4" ht="45" customHeight="1">
      <c r="A46" s="362"/>
      <c r="B46" s="55" t="s">
        <v>1661</v>
      </c>
      <c r="C46" s="106" t="s">
        <v>1666</v>
      </c>
      <c r="D46" s="67" t="s">
        <v>1664</v>
      </c>
    </row>
    <row r="47" spans="1:4" ht="45" customHeight="1">
      <c r="A47" s="362"/>
      <c r="B47" s="55" t="s">
        <v>1661</v>
      </c>
      <c r="C47" s="106" t="s">
        <v>1667</v>
      </c>
      <c r="D47" s="67" t="s">
        <v>1664</v>
      </c>
    </row>
    <row r="48" spans="1:4" ht="45" customHeight="1">
      <c r="A48" s="362"/>
      <c r="B48" s="55" t="s">
        <v>1661</v>
      </c>
      <c r="C48" s="106" t="s">
        <v>1668</v>
      </c>
      <c r="D48" s="67" t="s">
        <v>1664</v>
      </c>
    </row>
    <row r="49" spans="1:5" ht="45" customHeight="1">
      <c r="A49" s="362"/>
      <c r="B49" s="55" t="s">
        <v>750</v>
      </c>
      <c r="C49" s="106" t="s">
        <v>1669</v>
      </c>
      <c r="D49" s="67">
        <v>43921</v>
      </c>
      <c r="E49" s="157"/>
    </row>
    <row r="50" spans="1:5" ht="45" customHeight="1">
      <c r="A50" s="362"/>
      <c r="B50" s="55" t="s">
        <v>1647</v>
      </c>
      <c r="C50" s="106" t="s">
        <v>1670</v>
      </c>
      <c r="D50" s="59">
        <v>43936</v>
      </c>
      <c r="E50" s="44"/>
    </row>
    <row r="51" spans="1:5" ht="45" customHeight="1">
      <c r="A51" s="362"/>
      <c r="B51" s="55" t="s">
        <v>1654</v>
      </c>
      <c r="C51" s="106" t="s">
        <v>1671</v>
      </c>
      <c r="D51" s="67">
        <v>44040</v>
      </c>
      <c r="E51" s="44"/>
    </row>
    <row r="52" spans="1:5" ht="45" customHeight="1">
      <c r="A52" s="362"/>
      <c r="B52" s="55" t="s">
        <v>750</v>
      </c>
      <c r="C52" s="106" t="s">
        <v>1672</v>
      </c>
      <c r="D52" s="67">
        <v>44088</v>
      </c>
      <c r="E52" s="44"/>
    </row>
    <row r="53" spans="1:5" ht="45" customHeight="1">
      <c r="A53" s="362"/>
      <c r="B53" s="55" t="s">
        <v>1673</v>
      </c>
      <c r="C53" s="106" t="s">
        <v>1674</v>
      </c>
      <c r="D53" s="67">
        <v>44089</v>
      </c>
    </row>
    <row r="54" spans="1:5" ht="45" customHeight="1">
      <c r="A54" s="362"/>
      <c r="B54" s="55" t="s">
        <v>284</v>
      </c>
      <c r="C54" s="106" t="s">
        <v>1675</v>
      </c>
      <c r="D54" s="67">
        <v>44088</v>
      </c>
    </row>
    <row r="55" spans="1:5" ht="45" customHeight="1">
      <c r="A55" s="362"/>
      <c r="B55" s="55" t="s">
        <v>1654</v>
      </c>
      <c r="C55" s="106" t="s">
        <v>1676</v>
      </c>
      <c r="D55" s="67">
        <v>44098</v>
      </c>
    </row>
    <row r="56" spans="1:5" ht="45" customHeight="1">
      <c r="A56" s="362"/>
      <c r="B56" s="55" t="s">
        <v>1677</v>
      </c>
      <c r="C56" s="106" t="s">
        <v>1678</v>
      </c>
      <c r="D56" s="67">
        <v>44134</v>
      </c>
    </row>
    <row r="57" spans="1:5" ht="45" customHeight="1" thickBot="1">
      <c r="A57" s="362"/>
      <c r="B57" s="129" t="s">
        <v>1679</v>
      </c>
      <c r="C57" s="114" t="s">
        <v>1680</v>
      </c>
      <c r="D57" s="131">
        <v>44151</v>
      </c>
    </row>
    <row r="58" spans="1:5" ht="45" customHeight="1" thickTop="1">
      <c r="A58" s="361">
        <v>2021</v>
      </c>
      <c r="B58" s="144" t="s">
        <v>1613</v>
      </c>
      <c r="C58" s="155" t="s">
        <v>1681</v>
      </c>
      <c r="D58" s="145">
        <v>44305</v>
      </c>
    </row>
    <row r="59" spans="1:5" ht="45" customHeight="1">
      <c r="A59" s="362"/>
      <c r="B59" s="55" t="s">
        <v>1677</v>
      </c>
      <c r="C59" s="106" t="s">
        <v>1682</v>
      </c>
      <c r="D59" s="59">
        <v>44330</v>
      </c>
    </row>
    <row r="60" spans="1:5" ht="45" customHeight="1">
      <c r="A60" s="362"/>
      <c r="B60" s="55" t="s">
        <v>1654</v>
      </c>
      <c r="C60" s="106" t="s">
        <v>1683</v>
      </c>
      <c r="D60" s="59">
        <v>44357</v>
      </c>
    </row>
    <row r="61" spans="1:5" ht="45" customHeight="1">
      <c r="A61" s="362"/>
      <c r="B61" s="55" t="s">
        <v>1654</v>
      </c>
      <c r="C61" s="106" t="s">
        <v>1684</v>
      </c>
      <c r="D61" s="59">
        <v>44357</v>
      </c>
    </row>
    <row r="62" spans="1:5" ht="45" customHeight="1">
      <c r="A62" s="362"/>
      <c r="B62" s="55" t="s">
        <v>1654</v>
      </c>
      <c r="C62" s="106" t="s">
        <v>1685</v>
      </c>
      <c r="D62" s="59">
        <v>44364</v>
      </c>
    </row>
    <row r="63" spans="1:5" ht="45" customHeight="1">
      <c r="A63" s="362"/>
      <c r="B63" s="55" t="s">
        <v>1686</v>
      </c>
      <c r="C63" s="106" t="s">
        <v>1687</v>
      </c>
      <c r="D63" s="59">
        <v>44373</v>
      </c>
    </row>
    <row r="64" spans="1:5" ht="45" customHeight="1">
      <c r="A64" s="362"/>
      <c r="B64" s="55" t="s">
        <v>1686</v>
      </c>
      <c r="C64" s="106" t="s">
        <v>1688</v>
      </c>
      <c r="D64" s="59">
        <v>44373</v>
      </c>
    </row>
    <row r="65" spans="1:5" ht="45" customHeight="1">
      <c r="A65" s="362"/>
      <c r="B65" s="55" t="s">
        <v>1689</v>
      </c>
      <c r="C65" s="106" t="s">
        <v>1690</v>
      </c>
      <c r="D65" s="59">
        <v>44392</v>
      </c>
    </row>
    <row r="66" spans="1:5" ht="45" customHeight="1">
      <c r="A66" s="362"/>
      <c r="B66" s="92" t="s">
        <v>284</v>
      </c>
      <c r="C66" s="182" t="s">
        <v>1691</v>
      </c>
      <c r="D66" s="93">
        <v>44431</v>
      </c>
    </row>
    <row r="67" spans="1:5" ht="45" customHeight="1">
      <c r="A67" s="362"/>
      <c r="B67" s="55" t="s">
        <v>284</v>
      </c>
      <c r="C67" s="106" t="s">
        <v>1692</v>
      </c>
      <c r="D67" s="59">
        <v>44452</v>
      </c>
    </row>
    <row r="68" spans="1:5" ht="45" customHeight="1">
      <c r="A68" s="362"/>
      <c r="B68" s="55" t="s">
        <v>284</v>
      </c>
      <c r="C68" s="106" t="s">
        <v>1693</v>
      </c>
      <c r="D68" s="59">
        <v>44459</v>
      </c>
    </row>
    <row r="69" spans="1:5" ht="45" customHeight="1">
      <c r="A69" s="362"/>
      <c r="B69" s="55" t="s">
        <v>1622</v>
      </c>
      <c r="C69" s="106" t="s">
        <v>1694</v>
      </c>
      <c r="D69" s="59">
        <v>44474</v>
      </c>
    </row>
    <row r="70" spans="1:5" ht="45" customHeight="1">
      <c r="A70" s="362"/>
      <c r="B70" s="55" t="s">
        <v>1649</v>
      </c>
      <c r="C70" s="106" t="s">
        <v>1695</v>
      </c>
      <c r="D70" s="59" t="s">
        <v>1696</v>
      </c>
      <c r="E70" s="139"/>
    </row>
    <row r="71" spans="1:5" ht="45" customHeight="1">
      <c r="A71" s="362"/>
      <c r="B71" s="55" t="s">
        <v>1654</v>
      </c>
      <c r="C71" s="106" t="s">
        <v>1697</v>
      </c>
      <c r="D71" s="59" t="s">
        <v>1696</v>
      </c>
    </row>
    <row r="72" spans="1:5" ht="45" customHeight="1">
      <c r="A72" s="362"/>
      <c r="B72" s="55" t="s">
        <v>1654</v>
      </c>
      <c r="C72" s="106" t="s">
        <v>1698</v>
      </c>
      <c r="D72" s="59">
        <v>44545</v>
      </c>
    </row>
    <row r="73" spans="1:5" ht="45" customHeight="1" thickBot="1">
      <c r="A73" s="362"/>
      <c r="B73" s="129" t="s">
        <v>1654</v>
      </c>
      <c r="C73" s="114" t="s">
        <v>1699</v>
      </c>
      <c r="D73" s="130">
        <v>44545</v>
      </c>
    </row>
    <row r="74" spans="1:5" ht="45" customHeight="1" thickTop="1">
      <c r="A74" s="361">
        <v>2022</v>
      </c>
      <c r="B74" s="144" t="s">
        <v>1654</v>
      </c>
      <c r="C74" s="155" t="s">
        <v>1700</v>
      </c>
      <c r="D74" s="147">
        <v>44608</v>
      </c>
    </row>
    <row r="75" spans="1:5" ht="45" customHeight="1">
      <c r="A75" s="362"/>
      <c r="B75" s="55" t="s">
        <v>1654</v>
      </c>
      <c r="C75" s="106" t="s">
        <v>1701</v>
      </c>
      <c r="D75" s="59">
        <v>44614</v>
      </c>
    </row>
    <row r="76" spans="1:5" ht="45" customHeight="1">
      <c r="A76" s="362"/>
      <c r="B76" s="55" t="s">
        <v>176</v>
      </c>
      <c r="C76" s="106" t="s">
        <v>1702</v>
      </c>
      <c r="D76" s="59">
        <v>44620</v>
      </c>
    </row>
    <row r="77" spans="1:5" ht="45" customHeight="1">
      <c r="A77" s="362"/>
      <c r="B77" s="55" t="s">
        <v>1703</v>
      </c>
      <c r="C77" s="106" t="s">
        <v>1704</v>
      </c>
      <c r="D77" s="59">
        <v>44644</v>
      </c>
    </row>
    <row r="78" spans="1:5" ht="45" customHeight="1">
      <c r="A78" s="362"/>
      <c r="B78" s="55" t="s">
        <v>1703</v>
      </c>
      <c r="C78" s="106" t="s">
        <v>1705</v>
      </c>
      <c r="D78" s="59">
        <v>44644</v>
      </c>
    </row>
    <row r="79" spans="1:5" ht="45" customHeight="1">
      <c r="A79" s="362"/>
      <c r="B79" s="55" t="s">
        <v>1654</v>
      </c>
      <c r="C79" s="106" t="s">
        <v>1706</v>
      </c>
      <c r="D79" s="59" t="s">
        <v>1696</v>
      </c>
    </row>
    <row r="80" spans="1:5" ht="45" customHeight="1">
      <c r="A80" s="362"/>
      <c r="B80" s="55" t="s">
        <v>1654</v>
      </c>
      <c r="C80" s="106" t="s">
        <v>1707</v>
      </c>
      <c r="D80" s="59">
        <v>44700</v>
      </c>
    </row>
    <row r="81" spans="1:9" s="13" customFormat="1" ht="45" customHeight="1">
      <c r="A81" s="362"/>
      <c r="B81" s="55" t="s">
        <v>1654</v>
      </c>
      <c r="C81" s="106" t="s">
        <v>1708</v>
      </c>
      <c r="D81" s="106">
        <v>44824</v>
      </c>
      <c r="E81"/>
      <c r="F81"/>
      <c r="G81"/>
      <c r="H81"/>
      <c r="I81" s="99"/>
    </row>
    <row r="82" spans="1:9" s="13" customFormat="1" ht="45" customHeight="1">
      <c r="A82" s="362"/>
      <c r="B82" s="55" t="s">
        <v>1709</v>
      </c>
      <c r="C82" s="106" t="s">
        <v>1697</v>
      </c>
      <c r="D82" s="106" t="s">
        <v>1710</v>
      </c>
      <c r="E82"/>
      <c r="F82"/>
      <c r="G82"/>
      <c r="H82"/>
    </row>
    <row r="83" spans="1:9" s="13" customFormat="1" ht="45" customHeight="1">
      <c r="A83" s="362"/>
      <c r="B83" s="55" t="s">
        <v>1654</v>
      </c>
      <c r="C83" s="106" t="s">
        <v>1711</v>
      </c>
      <c r="D83" s="106">
        <v>44840</v>
      </c>
      <c r="E83"/>
      <c r="F83"/>
      <c r="G83"/>
      <c r="H83"/>
      <c r="I83" s="99"/>
    </row>
    <row r="84" spans="1:9" s="13" customFormat="1" ht="45" customHeight="1">
      <c r="A84" s="362"/>
      <c r="B84" s="55" t="s">
        <v>1712</v>
      </c>
      <c r="C84" s="106" t="s">
        <v>1713</v>
      </c>
      <c r="D84" s="106">
        <v>44846</v>
      </c>
      <c r="E84"/>
      <c r="F84"/>
      <c r="G84"/>
      <c r="H84"/>
      <c r="I84" s="99"/>
    </row>
    <row r="85" spans="1:9" s="13" customFormat="1" ht="45" customHeight="1">
      <c r="A85" s="362"/>
      <c r="B85" s="55" t="s">
        <v>1712</v>
      </c>
      <c r="C85" s="106" t="s">
        <v>1714</v>
      </c>
      <c r="D85" s="106">
        <v>44846</v>
      </c>
      <c r="E85"/>
      <c r="F85"/>
      <c r="G85"/>
      <c r="H85"/>
      <c r="I85" s="99"/>
    </row>
    <row r="86" spans="1:9" s="13" customFormat="1" ht="45" customHeight="1">
      <c r="A86" s="362"/>
      <c r="B86" s="55" t="s">
        <v>1654</v>
      </c>
      <c r="C86" s="106" t="s">
        <v>1715</v>
      </c>
      <c r="D86" s="59" t="s">
        <v>1696</v>
      </c>
      <c r="E86"/>
      <c r="F86"/>
      <c r="G86"/>
      <c r="H86"/>
    </row>
    <row r="87" spans="1:9" s="13" customFormat="1" ht="45" customHeight="1">
      <c r="A87" s="362"/>
      <c r="B87" s="55" t="s">
        <v>1654</v>
      </c>
      <c r="C87" s="106" t="s">
        <v>1716</v>
      </c>
      <c r="D87" s="59">
        <v>44907</v>
      </c>
      <c r="E87"/>
      <c r="F87"/>
      <c r="G87"/>
      <c r="H87"/>
      <c r="I87" s="99"/>
    </row>
    <row r="88" spans="1:9" s="13" customFormat="1" ht="45" customHeight="1">
      <c r="A88" s="362"/>
      <c r="B88" s="55" t="s">
        <v>1654</v>
      </c>
      <c r="C88" s="106" t="s">
        <v>1717</v>
      </c>
      <c r="D88" s="59">
        <v>44907</v>
      </c>
      <c r="E88"/>
      <c r="F88"/>
      <c r="G88"/>
      <c r="H88"/>
      <c r="I88" s="99"/>
    </row>
    <row r="89" spans="1:9" s="13" customFormat="1" ht="45" customHeight="1">
      <c r="A89" s="362"/>
      <c r="B89" s="55" t="s">
        <v>1654</v>
      </c>
      <c r="C89" s="106" t="s">
        <v>1718</v>
      </c>
      <c r="D89" s="59">
        <v>44914</v>
      </c>
      <c r="E89"/>
      <c r="F89"/>
      <c r="G89"/>
      <c r="H89"/>
      <c r="I89" s="99"/>
    </row>
    <row r="90" spans="1:9" s="13" customFormat="1" ht="45" customHeight="1">
      <c r="A90" s="362"/>
      <c r="B90" s="55" t="s">
        <v>1654</v>
      </c>
      <c r="C90" s="106" t="s">
        <v>1719</v>
      </c>
      <c r="D90" s="59">
        <v>44914</v>
      </c>
      <c r="E90"/>
      <c r="F90"/>
      <c r="G90"/>
      <c r="H90"/>
      <c r="I90" s="99"/>
    </row>
    <row r="91" spans="1:9" ht="45" customHeight="1" thickBot="1">
      <c r="A91" s="362"/>
      <c r="B91" s="129" t="s">
        <v>1720</v>
      </c>
      <c r="C91" s="114" t="s">
        <v>1721</v>
      </c>
      <c r="D91" s="130" t="s">
        <v>1722</v>
      </c>
    </row>
    <row r="92" spans="1:9" ht="45" customHeight="1" thickTop="1">
      <c r="A92" s="361">
        <v>2023</v>
      </c>
      <c r="B92" s="144" t="s">
        <v>1703</v>
      </c>
      <c r="C92" s="155" t="s">
        <v>1723</v>
      </c>
      <c r="D92" s="147">
        <v>45036</v>
      </c>
    </row>
    <row r="93" spans="1:9" ht="45" customHeight="1">
      <c r="A93" s="362"/>
      <c r="B93" s="55" t="s">
        <v>1654</v>
      </c>
      <c r="C93" s="106" t="s">
        <v>1724</v>
      </c>
      <c r="D93" s="59">
        <v>45049</v>
      </c>
    </row>
    <row r="94" spans="1:9" ht="45" customHeight="1">
      <c r="A94" s="362"/>
      <c r="B94" s="55" t="s">
        <v>1725</v>
      </c>
      <c r="C94" s="106" t="s">
        <v>1726</v>
      </c>
      <c r="D94" s="59">
        <v>45049</v>
      </c>
    </row>
    <row r="95" spans="1:9" ht="45" customHeight="1">
      <c r="A95" s="362"/>
      <c r="B95" s="55" t="s">
        <v>1727</v>
      </c>
      <c r="C95" s="106" t="s">
        <v>1728</v>
      </c>
      <c r="D95" s="59">
        <v>45057</v>
      </c>
    </row>
    <row r="96" spans="1:9" ht="45" customHeight="1">
      <c r="A96" s="362"/>
      <c r="B96" s="55" t="s">
        <v>1720</v>
      </c>
      <c r="C96" s="106" t="s">
        <v>1729</v>
      </c>
      <c r="D96" s="59">
        <v>45068</v>
      </c>
    </row>
    <row r="97" spans="1:4" ht="45" customHeight="1">
      <c r="A97" s="362"/>
      <c r="B97" s="55" t="s">
        <v>1703</v>
      </c>
      <c r="C97" s="106" t="s">
        <v>1730</v>
      </c>
      <c r="D97" s="59">
        <v>45071</v>
      </c>
    </row>
    <row r="98" spans="1:4" ht="45" customHeight="1">
      <c r="A98" s="362"/>
      <c r="B98" s="55" t="s">
        <v>1720</v>
      </c>
      <c r="C98" s="106" t="s">
        <v>1731</v>
      </c>
      <c r="D98" s="59">
        <v>45070</v>
      </c>
    </row>
    <row r="99" spans="1:4" ht="45" customHeight="1">
      <c r="A99" s="362"/>
      <c r="B99" s="55" t="s">
        <v>1618</v>
      </c>
      <c r="C99" s="106" t="s">
        <v>1732</v>
      </c>
      <c r="D99" s="59" t="s">
        <v>1722</v>
      </c>
    </row>
    <row r="100" spans="1:4" ht="45" customHeight="1">
      <c r="A100" s="362"/>
      <c r="B100" s="55" t="s">
        <v>1703</v>
      </c>
      <c r="C100" s="106" t="s">
        <v>1733</v>
      </c>
      <c r="D100" s="59">
        <v>45083</v>
      </c>
    </row>
    <row r="101" spans="1:4" ht="45" customHeight="1">
      <c r="A101" s="362"/>
      <c r="B101" s="55" t="s">
        <v>1703</v>
      </c>
      <c r="C101" s="106" t="s">
        <v>1734</v>
      </c>
      <c r="D101" s="59">
        <v>45174</v>
      </c>
    </row>
    <row r="102" spans="1:4" ht="45" customHeight="1">
      <c r="A102" s="362"/>
      <c r="B102" s="55" t="s">
        <v>1703</v>
      </c>
      <c r="C102" s="106" t="s">
        <v>1735</v>
      </c>
      <c r="D102" s="59">
        <v>45189</v>
      </c>
    </row>
    <row r="103" spans="1:4" ht="45" customHeight="1">
      <c r="A103" s="362"/>
      <c r="B103" s="55" t="s">
        <v>1703</v>
      </c>
      <c r="C103" s="106" t="s">
        <v>1652</v>
      </c>
      <c r="D103" s="59">
        <v>45189</v>
      </c>
    </row>
    <row r="104" spans="1:4" ht="45" customHeight="1">
      <c r="A104" s="362"/>
      <c r="B104" s="55" t="s">
        <v>1727</v>
      </c>
      <c r="C104" s="106" t="s">
        <v>1736</v>
      </c>
      <c r="D104" s="59" t="s">
        <v>1722</v>
      </c>
    </row>
    <row r="105" spans="1:4" ht="38.25">
      <c r="A105" s="362"/>
      <c r="B105" s="55" t="s">
        <v>998</v>
      </c>
      <c r="C105" s="106" t="s">
        <v>1737</v>
      </c>
      <c r="D105" s="59">
        <v>45198</v>
      </c>
    </row>
    <row r="106" spans="1:4" ht="45" customHeight="1">
      <c r="A106" s="362"/>
      <c r="B106" s="55" t="s">
        <v>1725</v>
      </c>
      <c r="C106" s="106" t="s">
        <v>1738</v>
      </c>
      <c r="D106" s="59" t="s">
        <v>1722</v>
      </c>
    </row>
    <row r="107" spans="1:4" ht="45" customHeight="1">
      <c r="A107" s="362"/>
      <c r="B107" s="55" t="s">
        <v>998</v>
      </c>
      <c r="C107" s="106" t="s">
        <v>1739</v>
      </c>
      <c r="D107" s="59">
        <v>45215</v>
      </c>
    </row>
    <row r="108" spans="1:4" ht="45" customHeight="1">
      <c r="A108" s="362"/>
      <c r="B108" s="55" t="s">
        <v>998</v>
      </c>
      <c r="C108" s="106" t="s">
        <v>1740</v>
      </c>
      <c r="D108" s="59">
        <v>45216</v>
      </c>
    </row>
    <row r="109" spans="1:4" ht="45" customHeight="1" thickBot="1">
      <c r="A109" s="363"/>
      <c r="B109" s="141" t="s">
        <v>998</v>
      </c>
      <c r="C109" s="183" t="s">
        <v>1741</v>
      </c>
      <c r="D109" s="177">
        <v>45216</v>
      </c>
    </row>
    <row r="110" spans="1:4" ht="45" customHeight="1" thickTop="1">
      <c r="A110" s="361">
        <v>2024</v>
      </c>
      <c r="B110" s="195" t="s">
        <v>35</v>
      </c>
      <c r="C110" s="196" t="s">
        <v>1742</v>
      </c>
      <c r="D110" s="197">
        <v>45306</v>
      </c>
    </row>
    <row r="111" spans="1:4" ht="45" customHeight="1">
      <c r="A111" s="362"/>
      <c r="B111" s="195" t="s">
        <v>35</v>
      </c>
      <c r="C111" s="196" t="s">
        <v>1743</v>
      </c>
      <c r="D111" s="197">
        <v>45310</v>
      </c>
    </row>
    <row r="112" spans="1:4" ht="45" customHeight="1">
      <c r="A112" s="362"/>
      <c r="B112" s="195" t="s">
        <v>1618</v>
      </c>
      <c r="C112" s="196" t="s">
        <v>1744</v>
      </c>
      <c r="D112" s="197">
        <v>45358</v>
      </c>
    </row>
    <row r="113" spans="1:4" ht="45" customHeight="1">
      <c r="A113" s="362"/>
      <c r="B113" s="195" t="s">
        <v>1745</v>
      </c>
      <c r="C113" s="196" t="s">
        <v>1746</v>
      </c>
      <c r="D113" s="197">
        <v>45400</v>
      </c>
    </row>
    <row r="114" spans="1:4" ht="45" customHeight="1">
      <c r="A114" s="362"/>
      <c r="B114" s="195" t="s">
        <v>1618</v>
      </c>
      <c r="C114" s="196" t="s">
        <v>1747</v>
      </c>
      <c r="D114" s="197">
        <v>45418</v>
      </c>
    </row>
    <row r="115" spans="1:4" ht="45" customHeight="1">
      <c r="A115" s="362"/>
      <c r="B115" s="195" t="s">
        <v>1618</v>
      </c>
      <c r="C115" s="196" t="s">
        <v>1748</v>
      </c>
      <c r="D115" s="197">
        <v>45407</v>
      </c>
    </row>
    <row r="116" spans="1:4" ht="45" customHeight="1">
      <c r="A116" s="362"/>
      <c r="B116" s="195" t="s">
        <v>75</v>
      </c>
      <c r="C116" s="196" t="s">
        <v>1749</v>
      </c>
      <c r="D116" s="197">
        <v>45441</v>
      </c>
    </row>
    <row r="117" spans="1:4" ht="45" customHeight="1">
      <c r="A117" s="362"/>
      <c r="B117" s="195" t="s">
        <v>75</v>
      </c>
      <c r="C117" s="196" t="s">
        <v>1750</v>
      </c>
      <c r="D117" s="197">
        <v>45441</v>
      </c>
    </row>
    <row r="118" spans="1:4" ht="45" customHeight="1">
      <c r="A118" s="362"/>
      <c r="B118" s="195" t="s">
        <v>75</v>
      </c>
      <c r="C118" s="196" t="s">
        <v>1751</v>
      </c>
      <c r="D118" s="197">
        <v>45441</v>
      </c>
    </row>
    <row r="119" spans="1:4" ht="45" customHeight="1">
      <c r="A119" s="362"/>
      <c r="B119" s="222" t="s">
        <v>1752</v>
      </c>
      <c r="C119" s="223" t="s">
        <v>1753</v>
      </c>
      <c r="D119" s="216">
        <v>45442</v>
      </c>
    </row>
    <row r="120" spans="1:4" ht="39.950000000000003" customHeight="1">
      <c r="A120" s="362"/>
      <c r="B120" s="195" t="s">
        <v>1618</v>
      </c>
      <c r="C120" s="196" t="s">
        <v>1754</v>
      </c>
      <c r="D120" s="197">
        <v>45447</v>
      </c>
    </row>
    <row r="121" spans="1:4" ht="38.25">
      <c r="A121" s="252"/>
      <c r="B121" s="195" t="s">
        <v>1755</v>
      </c>
      <c r="C121" s="196" t="s">
        <v>1756</v>
      </c>
      <c r="D121" s="197">
        <v>45582</v>
      </c>
    </row>
    <row r="122" spans="1:4" ht="33.75" customHeight="1">
      <c r="A122" s="252"/>
      <c r="B122" s="195" t="s">
        <v>75</v>
      </c>
      <c r="C122" s="196" t="s">
        <v>1757</v>
      </c>
      <c r="D122" s="197">
        <v>45617</v>
      </c>
    </row>
    <row r="123" spans="1:4" ht="36" customHeight="1">
      <c r="A123" s="252"/>
      <c r="B123" s="195" t="s">
        <v>1618</v>
      </c>
      <c r="C123" s="196" t="s">
        <v>1758</v>
      </c>
      <c r="D123" s="197">
        <v>45644</v>
      </c>
    </row>
    <row r="124" spans="1:4" ht="36" customHeight="1">
      <c r="A124" s="252"/>
      <c r="B124" s="222" t="s">
        <v>1618</v>
      </c>
      <c r="C124" s="223" t="s">
        <v>1759</v>
      </c>
      <c r="D124" s="216">
        <v>45644</v>
      </c>
    </row>
    <row r="125" spans="1:4" ht="38.25">
      <c r="A125" s="252"/>
      <c r="B125" s="222" t="s">
        <v>1160</v>
      </c>
      <c r="C125" s="223" t="s">
        <v>1760</v>
      </c>
      <c r="D125" s="216">
        <v>45677</v>
      </c>
    </row>
    <row r="126" spans="1:4">
      <c r="A126" s="158"/>
    </row>
    <row r="127" spans="1:4">
      <c r="A127" s="158"/>
    </row>
    <row r="128" spans="1:4">
      <c r="A128" s="158"/>
    </row>
    <row r="129" spans="1:1">
      <c r="A129" s="158"/>
    </row>
    <row r="130" spans="1:1">
      <c r="A130" s="158"/>
    </row>
    <row r="131" spans="1:1">
      <c r="A131" s="158"/>
    </row>
    <row r="132" spans="1:1">
      <c r="A132" s="158"/>
    </row>
    <row r="133" spans="1:1">
      <c r="A133" s="158"/>
    </row>
    <row r="134" spans="1:1">
      <c r="A134" s="158"/>
    </row>
    <row r="135" spans="1:1">
      <c r="A135" s="158"/>
    </row>
    <row r="136" spans="1:1">
      <c r="A136" s="158"/>
    </row>
    <row r="137" spans="1:1">
      <c r="A137" s="158"/>
    </row>
    <row r="138" spans="1:1">
      <c r="A138" s="158"/>
    </row>
    <row r="139" spans="1:1">
      <c r="A139" s="158"/>
    </row>
    <row r="140" spans="1:1">
      <c r="A140" s="158"/>
    </row>
    <row r="141" spans="1:1">
      <c r="A141" s="158"/>
    </row>
    <row r="142" spans="1:1">
      <c r="A142" s="158"/>
    </row>
    <row r="143" spans="1:1">
      <c r="A143" s="158"/>
    </row>
    <row r="144" spans="1:1">
      <c r="A144" s="158"/>
    </row>
    <row r="145" spans="1:1">
      <c r="A145" s="158"/>
    </row>
    <row r="146" spans="1:1">
      <c r="A146" s="158"/>
    </row>
    <row r="147" spans="1:1">
      <c r="A147" s="158"/>
    </row>
    <row r="148" spans="1:1">
      <c r="A148" s="158"/>
    </row>
    <row r="149" spans="1:1">
      <c r="A149" s="158"/>
    </row>
    <row r="150" spans="1:1">
      <c r="A150" s="158"/>
    </row>
    <row r="151" spans="1:1">
      <c r="A151" s="158"/>
    </row>
    <row r="152" spans="1:1">
      <c r="A152" s="158"/>
    </row>
    <row r="153" spans="1:1">
      <c r="A153" s="158"/>
    </row>
    <row r="154" spans="1:1">
      <c r="A154" s="158"/>
    </row>
    <row r="155" spans="1:1">
      <c r="A155" s="158"/>
    </row>
    <row r="157" spans="1:1" ht="27.75" customHeight="1"/>
    <row r="158" spans="1:1" ht="30" customHeight="1"/>
    <row r="159" spans="1:1" ht="29.25" customHeight="1"/>
    <row r="160" spans="1:1" ht="29.25" customHeight="1"/>
    <row r="161" ht="29.25" customHeight="1"/>
    <row r="162" ht="44.25" customHeight="1"/>
    <row r="163" ht="34.5" customHeight="1"/>
  </sheetData>
  <mergeCells count="7">
    <mergeCell ref="A110:A120"/>
    <mergeCell ref="A92:A109"/>
    <mergeCell ref="C2:C3"/>
    <mergeCell ref="A6:A31"/>
    <mergeCell ref="A32:A57"/>
    <mergeCell ref="A58:A73"/>
    <mergeCell ref="A74:A91"/>
  </mergeCells>
  <phoneticPr fontId="26" type="noConversion"/>
  <conditionalFormatting sqref="A143:A152">
    <cfRule type="cellIs" dxfId="11" priority="1" operator="equal">
      <formula>"!"</formula>
    </cfRule>
  </conditionalFormatting>
  <conditionalFormatting sqref="E70">
    <cfRule type="cellIs" dxfId="10" priority="38" operator="equal">
      <formula>"VEDI NOTA"</formula>
    </cfRule>
    <cfRule type="cellIs" dxfId="9" priority="39" operator="equal">
      <formula>"SCADUTA"</formula>
    </cfRule>
    <cfRule type="cellIs" dxfId="8" priority="40" operator="equal">
      <formula>"MENO DI 30 GIORNI!"</formula>
    </cfRule>
  </conditionalFormatting>
  <pageMargins left="0.7" right="0.7" top="0.75" bottom="0.75" header="0.3" footer="0.3"/>
  <pageSetup paperSize="9" orientation="portrait" r:id="rId1"/>
  <ignoredErrors>
    <ignoredError sqref="D44:D48" twoDigitTextYear="1"/>
  </ignoredErrors>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846"/>
  <sheetViews>
    <sheetView zoomScale="130" zoomScaleNormal="130" workbookViewId="0">
      <pane ySplit="5" topLeftCell="A836" activePane="bottomLeft" state="frozen"/>
      <selection pane="bottomLeft" activeCell="A847" sqref="A847:H849"/>
    </sheetView>
  </sheetViews>
  <sheetFormatPr defaultColWidth="8.42578125" defaultRowHeight="12.75"/>
  <cols>
    <col min="1" max="1" width="10.7109375" customWidth="1"/>
    <col min="2" max="2" width="16.85546875" customWidth="1"/>
    <col min="3" max="3" width="50.85546875" customWidth="1"/>
    <col min="4" max="4" width="16.85546875" customWidth="1"/>
    <col min="5" max="5" width="13.28515625" customWidth="1"/>
    <col min="7" max="7" width="13" customWidth="1"/>
  </cols>
  <sheetData>
    <row r="1" spans="1:10" ht="13.5" thickBot="1"/>
    <row r="2" spans="1:10" ht="35.25" customHeight="1" thickTop="1">
      <c r="C2" s="355" t="s">
        <v>1761</v>
      </c>
      <c r="E2" s="61"/>
      <c r="G2" s="66"/>
    </row>
    <row r="3" spans="1:10" ht="34.5" customHeight="1" thickBot="1">
      <c r="C3" s="356"/>
      <c r="E3" s="60" t="s">
        <v>132</v>
      </c>
      <c r="G3" s="60" t="s">
        <v>275</v>
      </c>
    </row>
    <row r="4" spans="1:10" ht="18" customHeight="1" thickTop="1"/>
    <row r="5" spans="1:10" ht="15.75" thickBot="1">
      <c r="A5" s="137" t="s">
        <v>276</v>
      </c>
      <c r="B5" s="159" t="s">
        <v>30</v>
      </c>
      <c r="C5" s="58" t="s">
        <v>277</v>
      </c>
      <c r="D5" s="58" t="s">
        <v>32</v>
      </c>
    </row>
    <row r="6" spans="1:10" ht="45" customHeight="1">
      <c r="A6" s="362">
        <v>2018</v>
      </c>
      <c r="B6" s="55" t="s">
        <v>91</v>
      </c>
      <c r="C6" s="106" t="s">
        <v>1762</v>
      </c>
      <c r="D6" s="67">
        <v>43165</v>
      </c>
    </row>
    <row r="7" spans="1:10" ht="45" customHeight="1">
      <c r="A7" s="362"/>
      <c r="B7" s="55" t="s">
        <v>655</v>
      </c>
      <c r="C7" s="106" t="s">
        <v>1763</v>
      </c>
      <c r="D7" s="67">
        <v>43193</v>
      </c>
    </row>
    <row r="8" spans="1:10" ht="45" customHeight="1">
      <c r="A8" s="362"/>
      <c r="B8" s="55" t="s">
        <v>655</v>
      </c>
      <c r="C8" s="106" t="s">
        <v>1764</v>
      </c>
      <c r="D8" s="67">
        <v>43193</v>
      </c>
      <c r="J8" s="65"/>
    </row>
    <row r="9" spans="1:10" ht="45" customHeight="1">
      <c r="A9" s="362"/>
      <c r="B9" s="55" t="s">
        <v>655</v>
      </c>
      <c r="C9" s="106" t="s">
        <v>1765</v>
      </c>
      <c r="D9" s="67">
        <v>43199</v>
      </c>
    </row>
    <row r="10" spans="1:10" ht="45" customHeight="1">
      <c r="A10" s="362"/>
      <c r="B10" s="55" t="s">
        <v>91</v>
      </c>
      <c r="C10" s="106" t="s">
        <v>1766</v>
      </c>
      <c r="D10" s="67">
        <v>43235</v>
      </c>
    </row>
    <row r="11" spans="1:10" ht="45" customHeight="1">
      <c r="A11" s="362"/>
      <c r="B11" s="55" t="s">
        <v>655</v>
      </c>
      <c r="C11" s="106" t="s">
        <v>1767</v>
      </c>
      <c r="D11" s="67">
        <v>43210</v>
      </c>
    </row>
    <row r="12" spans="1:10" ht="45" customHeight="1">
      <c r="A12" s="362"/>
      <c r="B12" s="55" t="s">
        <v>655</v>
      </c>
      <c r="C12" s="106" t="s">
        <v>1768</v>
      </c>
      <c r="D12" s="67">
        <v>43244</v>
      </c>
    </row>
    <row r="13" spans="1:10" ht="45" customHeight="1">
      <c r="A13" s="362"/>
      <c r="B13" s="55" t="s">
        <v>655</v>
      </c>
      <c r="C13" s="106" t="s">
        <v>1767</v>
      </c>
      <c r="D13" s="67">
        <v>43210</v>
      </c>
    </row>
    <row r="14" spans="1:10" ht="45" customHeight="1">
      <c r="A14" s="362"/>
      <c r="B14" s="55" t="s">
        <v>655</v>
      </c>
      <c r="C14" s="106" t="s">
        <v>1769</v>
      </c>
      <c r="D14" s="67">
        <v>43244</v>
      </c>
    </row>
    <row r="15" spans="1:10" ht="45" customHeight="1">
      <c r="A15" s="362"/>
      <c r="B15" s="55" t="s">
        <v>1770</v>
      </c>
      <c r="C15" s="106" t="s">
        <v>1771</v>
      </c>
      <c r="D15" s="67">
        <v>43279</v>
      </c>
    </row>
    <row r="16" spans="1:10" ht="45" customHeight="1">
      <c r="A16" s="362"/>
      <c r="B16" s="55" t="s">
        <v>1770</v>
      </c>
      <c r="C16" s="106" t="s">
        <v>1772</v>
      </c>
      <c r="D16" s="67">
        <v>43248</v>
      </c>
    </row>
    <row r="17" spans="1:4" ht="45" customHeight="1">
      <c r="A17" s="362"/>
      <c r="B17" s="55" t="s">
        <v>1770</v>
      </c>
      <c r="C17" s="106" t="s">
        <v>1773</v>
      </c>
      <c r="D17" s="67">
        <v>43248</v>
      </c>
    </row>
    <row r="18" spans="1:4" ht="45" customHeight="1">
      <c r="A18" s="362"/>
      <c r="B18" s="55" t="s">
        <v>655</v>
      </c>
      <c r="C18" s="106" t="s">
        <v>1774</v>
      </c>
      <c r="D18" s="67">
        <v>43293</v>
      </c>
    </row>
    <row r="19" spans="1:4" ht="45" customHeight="1">
      <c r="A19" s="362"/>
      <c r="B19" s="55" t="s">
        <v>655</v>
      </c>
      <c r="C19" s="106" t="s">
        <v>1775</v>
      </c>
      <c r="D19" s="67">
        <v>43354</v>
      </c>
    </row>
    <row r="20" spans="1:4" ht="45" customHeight="1">
      <c r="A20" s="362"/>
      <c r="B20" s="55" t="s">
        <v>655</v>
      </c>
      <c r="C20" s="106" t="s">
        <v>1776</v>
      </c>
      <c r="D20" s="67">
        <v>43349</v>
      </c>
    </row>
    <row r="21" spans="1:4" ht="45" customHeight="1">
      <c r="A21" s="362"/>
      <c r="B21" s="55" t="s">
        <v>655</v>
      </c>
      <c r="C21" s="106" t="s">
        <v>1777</v>
      </c>
      <c r="D21" s="67">
        <v>43346</v>
      </c>
    </row>
    <row r="22" spans="1:4" ht="45" customHeight="1">
      <c r="A22" s="362"/>
      <c r="B22" s="55" t="s">
        <v>1229</v>
      </c>
      <c r="C22" s="106" t="s">
        <v>1778</v>
      </c>
      <c r="D22" s="67" t="s">
        <v>1779</v>
      </c>
    </row>
    <row r="23" spans="1:4" ht="45" customHeight="1">
      <c r="A23" s="362"/>
      <c r="B23" s="55" t="s">
        <v>655</v>
      </c>
      <c r="C23" s="106" t="s">
        <v>1780</v>
      </c>
      <c r="D23" s="67" t="s">
        <v>1781</v>
      </c>
    </row>
    <row r="24" spans="1:4" ht="45" customHeight="1">
      <c r="A24" s="362"/>
      <c r="B24" s="55" t="s">
        <v>655</v>
      </c>
      <c r="C24" s="106" t="s">
        <v>1782</v>
      </c>
      <c r="D24" s="67" t="s">
        <v>1781</v>
      </c>
    </row>
    <row r="25" spans="1:4" ht="45" customHeight="1">
      <c r="A25" s="362"/>
      <c r="B25" s="55" t="s">
        <v>655</v>
      </c>
      <c r="C25" s="106" t="s">
        <v>1783</v>
      </c>
      <c r="D25" s="67">
        <v>43361</v>
      </c>
    </row>
    <row r="26" spans="1:4" ht="45" customHeight="1">
      <c r="A26" s="362"/>
      <c r="B26" s="55" t="s">
        <v>655</v>
      </c>
      <c r="C26" s="106" t="s">
        <v>1784</v>
      </c>
      <c r="D26" s="67">
        <v>43361</v>
      </c>
    </row>
    <row r="27" spans="1:4" ht="45" customHeight="1">
      <c r="A27" s="362"/>
      <c r="B27" s="55" t="s">
        <v>655</v>
      </c>
      <c r="C27" s="106" t="s">
        <v>1785</v>
      </c>
      <c r="D27" s="67">
        <v>43390</v>
      </c>
    </row>
    <row r="28" spans="1:4" ht="45" customHeight="1" thickBot="1">
      <c r="A28" s="362"/>
      <c r="B28" s="129" t="s">
        <v>655</v>
      </c>
      <c r="C28" s="114" t="s">
        <v>1786</v>
      </c>
      <c r="D28" s="131">
        <v>43412</v>
      </c>
    </row>
    <row r="29" spans="1:4" ht="45" customHeight="1" thickTop="1">
      <c r="A29" s="361">
        <v>2019</v>
      </c>
      <c r="B29" s="144" t="s">
        <v>284</v>
      </c>
      <c r="C29" s="155" t="s">
        <v>1787</v>
      </c>
      <c r="D29" s="145">
        <v>43535</v>
      </c>
    </row>
    <row r="30" spans="1:4" ht="45" customHeight="1">
      <c r="A30" s="362"/>
      <c r="B30" s="55" t="s">
        <v>655</v>
      </c>
      <c r="C30" s="106" t="s">
        <v>1788</v>
      </c>
      <c r="D30" s="67">
        <v>43552</v>
      </c>
    </row>
    <row r="31" spans="1:4" ht="45" customHeight="1">
      <c r="A31" s="362"/>
      <c r="B31" s="55" t="s">
        <v>655</v>
      </c>
      <c r="C31" s="106" t="s">
        <v>1789</v>
      </c>
      <c r="D31" s="67">
        <v>43552</v>
      </c>
    </row>
    <row r="32" spans="1:4" ht="45" customHeight="1">
      <c r="A32" s="362"/>
      <c r="B32" s="55" t="s">
        <v>655</v>
      </c>
      <c r="C32" s="106" t="s">
        <v>1790</v>
      </c>
      <c r="D32" s="67">
        <v>43552</v>
      </c>
    </row>
    <row r="33" spans="1:4" ht="45" customHeight="1">
      <c r="A33" s="362"/>
      <c r="B33" s="55" t="s">
        <v>655</v>
      </c>
      <c r="C33" s="106" t="s">
        <v>1791</v>
      </c>
      <c r="D33" s="67">
        <v>43552</v>
      </c>
    </row>
    <row r="34" spans="1:4" ht="45" customHeight="1">
      <c r="A34" s="362"/>
      <c r="B34" s="55" t="s">
        <v>655</v>
      </c>
      <c r="C34" s="106" t="s">
        <v>1792</v>
      </c>
      <c r="D34" s="67">
        <v>43552</v>
      </c>
    </row>
    <row r="35" spans="1:4" ht="45" customHeight="1">
      <c r="A35" s="362"/>
      <c r="B35" s="55" t="s">
        <v>655</v>
      </c>
      <c r="C35" s="106" t="s">
        <v>1793</v>
      </c>
      <c r="D35" s="67">
        <v>43552</v>
      </c>
    </row>
    <row r="36" spans="1:4" ht="45" customHeight="1">
      <c r="A36" s="362"/>
      <c r="B36" s="55" t="s">
        <v>655</v>
      </c>
      <c r="C36" s="106" t="s">
        <v>1794</v>
      </c>
      <c r="D36" s="67">
        <v>43557</v>
      </c>
    </row>
    <row r="37" spans="1:4" ht="45" customHeight="1">
      <c r="A37" s="362"/>
      <c r="B37" s="55" t="s">
        <v>1795</v>
      </c>
      <c r="C37" s="106" t="s">
        <v>1796</v>
      </c>
      <c r="D37" s="67">
        <v>43572</v>
      </c>
    </row>
    <row r="38" spans="1:4" ht="45" customHeight="1">
      <c r="A38" s="362"/>
      <c r="B38" s="55" t="s">
        <v>1795</v>
      </c>
      <c r="C38" s="106" t="s">
        <v>1797</v>
      </c>
      <c r="D38" s="67">
        <v>43572</v>
      </c>
    </row>
    <row r="39" spans="1:4" ht="45" customHeight="1">
      <c r="A39" s="362"/>
      <c r="B39" s="55" t="s">
        <v>1795</v>
      </c>
      <c r="C39" s="106" t="s">
        <v>1798</v>
      </c>
      <c r="D39" s="67">
        <v>43572</v>
      </c>
    </row>
    <row r="40" spans="1:4" ht="45" customHeight="1">
      <c r="A40" s="362"/>
      <c r="B40" s="55" t="s">
        <v>1643</v>
      </c>
      <c r="C40" s="106" t="s">
        <v>1799</v>
      </c>
      <c r="D40" s="67">
        <v>43599</v>
      </c>
    </row>
    <row r="41" spans="1:4" ht="45" customHeight="1">
      <c r="A41" s="362"/>
      <c r="B41" s="55" t="s">
        <v>1643</v>
      </c>
      <c r="C41" s="106" t="s">
        <v>1800</v>
      </c>
      <c r="D41" s="67">
        <v>43599</v>
      </c>
    </row>
    <row r="42" spans="1:4" ht="45" customHeight="1">
      <c r="A42" s="362"/>
      <c r="B42" s="55" t="s">
        <v>1643</v>
      </c>
      <c r="C42" s="106" t="s">
        <v>1801</v>
      </c>
      <c r="D42" s="67">
        <v>43599</v>
      </c>
    </row>
    <row r="43" spans="1:4" ht="45" customHeight="1">
      <c r="A43" s="362"/>
      <c r="B43" s="55" t="s">
        <v>1643</v>
      </c>
      <c r="C43" s="106" t="s">
        <v>1802</v>
      </c>
      <c r="D43" s="67">
        <v>43599</v>
      </c>
    </row>
    <row r="44" spans="1:4" ht="45" customHeight="1">
      <c r="A44" s="362"/>
      <c r="B44" s="55" t="s">
        <v>1643</v>
      </c>
      <c r="C44" s="106" t="s">
        <v>1803</v>
      </c>
      <c r="D44" s="67">
        <v>43599</v>
      </c>
    </row>
    <row r="45" spans="1:4" ht="45" customHeight="1">
      <c r="A45" s="362"/>
      <c r="B45" s="55" t="s">
        <v>1643</v>
      </c>
      <c r="C45" s="106" t="s">
        <v>1804</v>
      </c>
      <c r="D45" s="67">
        <v>43599</v>
      </c>
    </row>
    <row r="46" spans="1:4" ht="45" customHeight="1">
      <c r="A46" s="362"/>
      <c r="B46" s="55" t="s">
        <v>1643</v>
      </c>
      <c r="C46" s="106" t="s">
        <v>1805</v>
      </c>
      <c r="D46" s="67">
        <v>43599</v>
      </c>
    </row>
    <row r="47" spans="1:4" ht="45" customHeight="1">
      <c r="A47" s="362"/>
      <c r="B47" s="55" t="s">
        <v>1229</v>
      </c>
      <c r="C47" s="106" t="s">
        <v>1806</v>
      </c>
      <c r="D47" s="67">
        <v>43699</v>
      </c>
    </row>
    <row r="48" spans="1:4" ht="45" customHeight="1">
      <c r="A48" s="362"/>
      <c r="B48" s="55" t="s">
        <v>1229</v>
      </c>
      <c r="C48" s="106" t="s">
        <v>1807</v>
      </c>
      <c r="D48" s="67">
        <v>43699</v>
      </c>
    </row>
    <row r="49" spans="1:4" ht="45" customHeight="1">
      <c r="A49" s="362"/>
      <c r="B49" s="55" t="s">
        <v>655</v>
      </c>
      <c r="C49" s="106" t="s">
        <v>1808</v>
      </c>
      <c r="D49" s="67">
        <v>43482</v>
      </c>
    </row>
    <row r="50" spans="1:4" ht="45" customHeight="1">
      <c r="A50" s="362"/>
      <c r="B50" s="55" t="s">
        <v>655</v>
      </c>
      <c r="C50" s="106" t="s">
        <v>1809</v>
      </c>
      <c r="D50" s="67">
        <v>43482</v>
      </c>
    </row>
    <row r="51" spans="1:4" ht="45" customHeight="1">
      <c r="A51" s="362"/>
      <c r="B51" s="55" t="s">
        <v>655</v>
      </c>
      <c r="C51" s="106" t="s">
        <v>1810</v>
      </c>
      <c r="D51" s="67">
        <v>43481</v>
      </c>
    </row>
    <row r="52" spans="1:4" ht="45" customHeight="1">
      <c r="A52" s="362"/>
      <c r="B52" s="55" t="s">
        <v>655</v>
      </c>
      <c r="C52" s="106" t="s">
        <v>1811</v>
      </c>
      <c r="D52" s="67">
        <v>43488</v>
      </c>
    </row>
    <row r="53" spans="1:4" ht="45" customHeight="1">
      <c r="A53" s="362"/>
      <c r="B53" s="55" t="s">
        <v>655</v>
      </c>
      <c r="C53" s="106" t="s">
        <v>1812</v>
      </c>
      <c r="D53" s="67">
        <v>43488</v>
      </c>
    </row>
    <row r="54" spans="1:4" ht="45" customHeight="1">
      <c r="A54" s="362"/>
      <c r="B54" s="55" t="s">
        <v>655</v>
      </c>
      <c r="C54" s="106" t="s">
        <v>1813</v>
      </c>
      <c r="D54" s="67">
        <v>43488</v>
      </c>
    </row>
    <row r="55" spans="1:4" ht="45" customHeight="1">
      <c r="A55" s="362"/>
      <c r="B55" s="55" t="s">
        <v>655</v>
      </c>
      <c r="C55" s="106" t="s">
        <v>1814</v>
      </c>
      <c r="D55" s="67">
        <v>43503</v>
      </c>
    </row>
    <row r="56" spans="1:4" ht="45" customHeight="1">
      <c r="A56" s="362"/>
      <c r="B56" s="55" t="s">
        <v>655</v>
      </c>
      <c r="C56" s="106" t="s">
        <v>1815</v>
      </c>
      <c r="D56" s="67">
        <v>43515</v>
      </c>
    </row>
    <row r="57" spans="1:4" ht="45" customHeight="1">
      <c r="A57" s="362"/>
      <c r="B57" s="55" t="s">
        <v>655</v>
      </c>
      <c r="C57" s="106" t="s">
        <v>1816</v>
      </c>
      <c r="D57" s="67">
        <v>43515</v>
      </c>
    </row>
    <row r="58" spans="1:4" ht="45" customHeight="1">
      <c r="A58" s="362"/>
      <c r="B58" s="55" t="s">
        <v>655</v>
      </c>
      <c r="C58" s="106" t="s">
        <v>1817</v>
      </c>
      <c r="D58" s="67">
        <v>43515</v>
      </c>
    </row>
    <row r="59" spans="1:4" ht="45" customHeight="1">
      <c r="A59" s="362"/>
      <c r="B59" s="55" t="s">
        <v>655</v>
      </c>
      <c r="C59" s="106" t="s">
        <v>1818</v>
      </c>
      <c r="D59" s="67">
        <v>43515</v>
      </c>
    </row>
    <row r="60" spans="1:4" ht="45" customHeight="1">
      <c r="A60" s="362"/>
      <c r="B60" s="55" t="s">
        <v>655</v>
      </c>
      <c r="C60" s="106" t="s">
        <v>1819</v>
      </c>
      <c r="D60" s="67">
        <v>43515</v>
      </c>
    </row>
    <row r="61" spans="1:4" ht="45" customHeight="1">
      <c r="A61" s="362"/>
      <c r="B61" s="55" t="s">
        <v>655</v>
      </c>
      <c r="C61" s="106" t="s">
        <v>1820</v>
      </c>
      <c r="D61" s="67">
        <v>43529</v>
      </c>
    </row>
    <row r="62" spans="1:4" ht="45" customHeight="1">
      <c r="A62" s="362"/>
      <c r="B62" s="55" t="s">
        <v>655</v>
      </c>
      <c r="C62" s="106" t="s">
        <v>1821</v>
      </c>
      <c r="D62" s="67">
        <v>43529</v>
      </c>
    </row>
    <row r="63" spans="1:4" ht="45" customHeight="1">
      <c r="A63" s="362"/>
      <c r="B63" s="55" t="s">
        <v>655</v>
      </c>
      <c r="C63" s="106" t="s">
        <v>1822</v>
      </c>
      <c r="D63" s="67">
        <v>43538</v>
      </c>
    </row>
    <row r="64" spans="1:4" ht="45" customHeight="1">
      <c r="A64" s="362"/>
      <c r="B64" s="55" t="s">
        <v>655</v>
      </c>
      <c r="C64" s="106" t="s">
        <v>1823</v>
      </c>
      <c r="D64" s="67">
        <v>43538</v>
      </c>
    </row>
    <row r="65" spans="1:4" ht="45" customHeight="1">
      <c r="A65" s="362"/>
      <c r="B65" s="55" t="s">
        <v>655</v>
      </c>
      <c r="C65" s="106" t="s">
        <v>1824</v>
      </c>
      <c r="D65" s="67">
        <v>43538</v>
      </c>
    </row>
    <row r="66" spans="1:4" ht="45" customHeight="1">
      <c r="A66" s="362"/>
      <c r="B66" s="55" t="s">
        <v>655</v>
      </c>
      <c r="C66" s="106" t="s">
        <v>1825</v>
      </c>
      <c r="D66" s="67">
        <v>43538</v>
      </c>
    </row>
    <row r="67" spans="1:4" ht="45" customHeight="1">
      <c r="A67" s="362"/>
      <c r="B67" s="55" t="s">
        <v>655</v>
      </c>
      <c r="C67" s="106" t="s">
        <v>1826</v>
      </c>
      <c r="D67" s="67">
        <v>43538</v>
      </c>
    </row>
    <row r="68" spans="1:4" ht="45" customHeight="1">
      <c r="A68" s="362"/>
      <c r="B68" s="55" t="s">
        <v>655</v>
      </c>
      <c r="C68" s="106" t="s">
        <v>1827</v>
      </c>
      <c r="D68" s="67">
        <v>43538</v>
      </c>
    </row>
    <row r="69" spans="1:4" ht="45" customHeight="1">
      <c r="A69" s="362"/>
      <c r="B69" s="55" t="s">
        <v>655</v>
      </c>
      <c r="C69" s="106" t="s">
        <v>1828</v>
      </c>
      <c r="D69" s="67">
        <v>43538</v>
      </c>
    </row>
    <row r="70" spans="1:4" ht="45" customHeight="1">
      <c r="A70" s="362"/>
      <c r="B70" s="55" t="s">
        <v>655</v>
      </c>
      <c r="C70" s="106" t="s">
        <v>1829</v>
      </c>
      <c r="D70" s="67">
        <v>43538</v>
      </c>
    </row>
    <row r="71" spans="1:4" ht="45" customHeight="1">
      <c r="A71" s="362"/>
      <c r="B71" s="55" t="s">
        <v>655</v>
      </c>
      <c r="C71" s="106" t="s">
        <v>1830</v>
      </c>
      <c r="D71" s="67">
        <v>43538</v>
      </c>
    </row>
    <row r="72" spans="1:4" ht="45" customHeight="1">
      <c r="A72" s="362"/>
      <c r="B72" s="55" t="s">
        <v>655</v>
      </c>
      <c r="C72" s="106" t="s">
        <v>1831</v>
      </c>
      <c r="D72" s="67">
        <v>43538</v>
      </c>
    </row>
    <row r="73" spans="1:4" ht="45" customHeight="1">
      <c r="A73" s="362"/>
      <c r="B73" s="55" t="s">
        <v>655</v>
      </c>
      <c r="C73" s="106" t="s">
        <v>1832</v>
      </c>
      <c r="D73" s="67">
        <v>43538</v>
      </c>
    </row>
    <row r="74" spans="1:4" ht="45" customHeight="1">
      <c r="A74" s="362"/>
      <c r="B74" s="55" t="s">
        <v>655</v>
      </c>
      <c r="C74" s="106" t="s">
        <v>1833</v>
      </c>
      <c r="D74" s="67">
        <v>43544</v>
      </c>
    </row>
    <row r="75" spans="1:4" ht="45" customHeight="1">
      <c r="A75" s="362"/>
      <c r="B75" s="55" t="s">
        <v>655</v>
      </c>
      <c r="C75" s="106" t="s">
        <v>1834</v>
      </c>
      <c r="D75" s="67">
        <v>43544</v>
      </c>
    </row>
    <row r="76" spans="1:4" ht="45" customHeight="1">
      <c r="A76" s="362"/>
      <c r="B76" s="55" t="s">
        <v>655</v>
      </c>
      <c r="C76" s="106" t="s">
        <v>1835</v>
      </c>
      <c r="D76" s="67">
        <v>43544</v>
      </c>
    </row>
    <row r="77" spans="1:4" ht="45" customHeight="1">
      <c r="A77" s="362"/>
      <c r="B77" s="55" t="s">
        <v>1229</v>
      </c>
      <c r="C77" s="106" t="s">
        <v>1836</v>
      </c>
      <c r="D77" s="67">
        <v>43552</v>
      </c>
    </row>
    <row r="78" spans="1:4" ht="45" customHeight="1">
      <c r="A78" s="362"/>
      <c r="B78" s="55" t="s">
        <v>1229</v>
      </c>
      <c r="C78" s="106" t="s">
        <v>1837</v>
      </c>
      <c r="D78" s="67">
        <v>43552</v>
      </c>
    </row>
    <row r="79" spans="1:4" ht="45" customHeight="1">
      <c r="A79" s="362"/>
      <c r="B79" s="55" t="s">
        <v>1229</v>
      </c>
      <c r="C79" s="106" t="s">
        <v>1838</v>
      </c>
      <c r="D79" s="67">
        <v>43552</v>
      </c>
    </row>
    <row r="80" spans="1:4" ht="45" customHeight="1">
      <c r="A80" s="362"/>
      <c r="B80" s="55" t="s">
        <v>1229</v>
      </c>
      <c r="C80" s="106" t="s">
        <v>1839</v>
      </c>
      <c r="D80" s="67">
        <v>43552</v>
      </c>
    </row>
    <row r="81" spans="1:4" ht="45" customHeight="1">
      <c r="A81" s="362"/>
      <c r="B81" s="55" t="s">
        <v>1229</v>
      </c>
      <c r="C81" s="106" t="s">
        <v>1840</v>
      </c>
      <c r="D81" s="67">
        <v>43552</v>
      </c>
    </row>
    <row r="82" spans="1:4" ht="45" customHeight="1">
      <c r="A82" s="362"/>
      <c r="B82" s="55" t="s">
        <v>1229</v>
      </c>
      <c r="C82" s="106" t="s">
        <v>1841</v>
      </c>
      <c r="D82" s="67">
        <v>43552</v>
      </c>
    </row>
    <row r="83" spans="1:4" ht="45" customHeight="1">
      <c r="A83" s="362"/>
      <c r="B83" s="55" t="s">
        <v>1229</v>
      </c>
      <c r="C83" s="106" t="s">
        <v>1842</v>
      </c>
      <c r="D83" s="67">
        <v>43552</v>
      </c>
    </row>
    <row r="84" spans="1:4" ht="45" customHeight="1">
      <c r="A84" s="362"/>
      <c r="B84" s="55" t="s">
        <v>1229</v>
      </c>
      <c r="C84" s="106" t="s">
        <v>1843</v>
      </c>
      <c r="D84" s="67">
        <v>43557</v>
      </c>
    </row>
    <row r="85" spans="1:4" ht="45" customHeight="1">
      <c r="A85" s="362"/>
      <c r="B85" s="55" t="s">
        <v>1229</v>
      </c>
      <c r="C85" s="106" t="s">
        <v>1844</v>
      </c>
      <c r="D85" s="67">
        <v>43557</v>
      </c>
    </row>
    <row r="86" spans="1:4" ht="45" customHeight="1">
      <c r="A86" s="362"/>
      <c r="B86" s="55" t="s">
        <v>1229</v>
      </c>
      <c r="C86" s="106" t="s">
        <v>1845</v>
      </c>
      <c r="D86" s="67">
        <v>43557</v>
      </c>
    </row>
    <row r="87" spans="1:4" ht="45" customHeight="1">
      <c r="A87" s="362"/>
      <c r="B87" s="55" t="s">
        <v>1229</v>
      </c>
      <c r="C87" s="106" t="s">
        <v>1843</v>
      </c>
      <c r="D87" s="67">
        <v>43557</v>
      </c>
    </row>
    <row r="88" spans="1:4" ht="45" customHeight="1">
      <c r="A88" s="362"/>
      <c r="B88" s="55" t="s">
        <v>1229</v>
      </c>
      <c r="C88" s="106" t="s">
        <v>1846</v>
      </c>
      <c r="D88" s="67">
        <v>43580</v>
      </c>
    </row>
    <row r="89" spans="1:4" ht="45" customHeight="1">
      <c r="A89" s="362"/>
      <c r="B89" s="55" t="s">
        <v>1229</v>
      </c>
      <c r="C89" s="106" t="s">
        <v>1847</v>
      </c>
      <c r="D89" s="67">
        <v>43580</v>
      </c>
    </row>
    <row r="90" spans="1:4" ht="45" customHeight="1">
      <c r="A90" s="362"/>
      <c r="B90" s="55" t="s">
        <v>1229</v>
      </c>
      <c r="C90" s="106" t="s">
        <v>1848</v>
      </c>
      <c r="D90" s="67">
        <v>43580</v>
      </c>
    </row>
    <row r="91" spans="1:4" ht="45" customHeight="1">
      <c r="A91" s="362"/>
      <c r="B91" s="55" t="s">
        <v>1229</v>
      </c>
      <c r="C91" s="106" t="s">
        <v>1849</v>
      </c>
      <c r="D91" s="67">
        <v>43580</v>
      </c>
    </row>
    <row r="92" spans="1:4" ht="45" customHeight="1">
      <c r="A92" s="362"/>
      <c r="B92" s="55" t="s">
        <v>1229</v>
      </c>
      <c r="C92" s="106" t="s">
        <v>1850</v>
      </c>
      <c r="D92" s="67">
        <v>43580</v>
      </c>
    </row>
    <row r="93" spans="1:4" ht="45" customHeight="1">
      <c r="A93" s="362"/>
      <c r="B93" s="55" t="s">
        <v>1229</v>
      </c>
      <c r="C93" s="106" t="s">
        <v>1851</v>
      </c>
      <c r="D93" s="67">
        <v>43580</v>
      </c>
    </row>
    <row r="94" spans="1:4" ht="45" customHeight="1">
      <c r="A94" s="362"/>
      <c r="B94" s="55" t="s">
        <v>1229</v>
      </c>
      <c r="C94" s="106" t="s">
        <v>1852</v>
      </c>
      <c r="D94" s="67">
        <v>43580</v>
      </c>
    </row>
    <row r="95" spans="1:4" ht="45" customHeight="1">
      <c r="A95" s="362"/>
      <c r="B95" s="55" t="s">
        <v>1229</v>
      </c>
      <c r="C95" s="106" t="s">
        <v>1853</v>
      </c>
      <c r="D95" s="67">
        <v>43580</v>
      </c>
    </row>
    <row r="96" spans="1:4" ht="45" customHeight="1">
      <c r="A96" s="362"/>
      <c r="B96" s="55" t="s">
        <v>1229</v>
      </c>
      <c r="C96" s="106" t="s">
        <v>1854</v>
      </c>
      <c r="D96" s="67">
        <v>43580</v>
      </c>
    </row>
    <row r="97" spans="1:4" ht="45" customHeight="1">
      <c r="A97" s="362"/>
      <c r="B97" s="55" t="s">
        <v>1855</v>
      </c>
      <c r="C97" s="106" t="s">
        <v>1856</v>
      </c>
      <c r="D97" s="67">
        <v>43578</v>
      </c>
    </row>
    <row r="98" spans="1:4" ht="45" customHeight="1">
      <c r="A98" s="362"/>
      <c r="B98" s="55" t="s">
        <v>1229</v>
      </c>
      <c r="C98" s="106" t="s">
        <v>1857</v>
      </c>
      <c r="D98" s="67">
        <v>43580</v>
      </c>
    </row>
    <row r="99" spans="1:4" ht="45" customHeight="1">
      <c r="A99" s="362"/>
      <c r="B99" s="55" t="s">
        <v>1229</v>
      </c>
      <c r="C99" s="106" t="s">
        <v>1858</v>
      </c>
      <c r="D99" s="67">
        <v>43580</v>
      </c>
    </row>
    <row r="100" spans="1:4" ht="45" customHeight="1">
      <c r="A100" s="362"/>
      <c r="B100" s="55" t="s">
        <v>1229</v>
      </c>
      <c r="C100" s="106" t="s">
        <v>1859</v>
      </c>
      <c r="D100" s="67">
        <v>43580</v>
      </c>
    </row>
    <row r="101" spans="1:4" ht="45" customHeight="1">
      <c r="A101" s="362"/>
      <c r="B101" s="55" t="s">
        <v>1229</v>
      </c>
      <c r="C101" s="106" t="s">
        <v>1860</v>
      </c>
      <c r="D101" s="67">
        <v>43580</v>
      </c>
    </row>
    <row r="102" spans="1:4" ht="45" customHeight="1">
      <c r="A102" s="362"/>
      <c r="B102" s="55" t="s">
        <v>1229</v>
      </c>
      <c r="C102" s="106" t="s">
        <v>1861</v>
      </c>
      <c r="D102" s="67">
        <v>43580</v>
      </c>
    </row>
    <row r="103" spans="1:4" ht="45" customHeight="1">
      <c r="A103" s="362"/>
      <c r="B103" s="55" t="s">
        <v>1229</v>
      </c>
      <c r="C103" s="106" t="s">
        <v>1862</v>
      </c>
      <c r="D103" s="67">
        <v>43580</v>
      </c>
    </row>
    <row r="104" spans="1:4" ht="45" customHeight="1">
      <c r="A104" s="362"/>
      <c r="B104" s="55" t="s">
        <v>1229</v>
      </c>
      <c r="C104" s="106" t="s">
        <v>1863</v>
      </c>
      <c r="D104" s="67">
        <v>43580</v>
      </c>
    </row>
    <row r="105" spans="1:4" ht="45" customHeight="1">
      <c r="A105" s="362"/>
      <c r="B105" s="55" t="s">
        <v>1229</v>
      </c>
      <c r="C105" s="106" t="s">
        <v>1864</v>
      </c>
      <c r="D105" s="67">
        <v>43580</v>
      </c>
    </row>
    <row r="106" spans="1:4" ht="45" customHeight="1">
      <c r="A106" s="362"/>
      <c r="B106" s="55" t="s">
        <v>1229</v>
      </c>
      <c r="C106" s="106" t="s">
        <v>1865</v>
      </c>
      <c r="D106" s="67">
        <v>43580</v>
      </c>
    </row>
    <row r="107" spans="1:4" ht="45" customHeight="1">
      <c r="A107" s="362"/>
      <c r="B107" s="55" t="s">
        <v>1229</v>
      </c>
      <c r="C107" s="106" t="s">
        <v>1865</v>
      </c>
      <c r="D107" s="67">
        <v>43580</v>
      </c>
    </row>
    <row r="108" spans="1:4" ht="45" customHeight="1">
      <c r="A108" s="362"/>
      <c r="B108" s="55" t="s">
        <v>1229</v>
      </c>
      <c r="C108" s="106" t="s">
        <v>1866</v>
      </c>
      <c r="D108" s="67">
        <v>43592</v>
      </c>
    </row>
    <row r="109" spans="1:4" ht="45" customHeight="1">
      <c r="A109" s="362"/>
      <c r="B109" s="55" t="s">
        <v>1229</v>
      </c>
      <c r="C109" s="106" t="s">
        <v>1867</v>
      </c>
      <c r="D109" s="67">
        <v>43622</v>
      </c>
    </row>
    <row r="110" spans="1:4" ht="45" customHeight="1">
      <c r="A110" s="362"/>
      <c r="B110" s="55" t="s">
        <v>476</v>
      </c>
      <c r="C110" s="106" t="s">
        <v>1868</v>
      </c>
      <c r="D110" s="67">
        <v>43651</v>
      </c>
    </row>
    <row r="111" spans="1:4" ht="45" customHeight="1">
      <c r="A111" s="362"/>
      <c r="B111" s="55" t="s">
        <v>232</v>
      </c>
      <c r="C111" s="106" t="s">
        <v>1869</v>
      </c>
      <c r="D111" s="67">
        <v>43662</v>
      </c>
    </row>
    <row r="112" spans="1:4" ht="45" customHeight="1">
      <c r="A112" s="362"/>
      <c r="B112" s="55" t="s">
        <v>232</v>
      </c>
      <c r="C112" s="106" t="s">
        <v>1870</v>
      </c>
      <c r="D112" s="67">
        <v>43662</v>
      </c>
    </row>
    <row r="113" spans="1:4" ht="45" customHeight="1">
      <c r="A113" s="362"/>
      <c r="B113" s="55" t="s">
        <v>232</v>
      </c>
      <c r="C113" s="106" t="s">
        <v>1871</v>
      </c>
      <c r="D113" s="67">
        <v>43662</v>
      </c>
    </row>
    <row r="114" spans="1:4" ht="45" customHeight="1">
      <c r="A114" s="362"/>
      <c r="B114" s="55" t="s">
        <v>232</v>
      </c>
      <c r="C114" s="106" t="s">
        <v>1872</v>
      </c>
      <c r="D114" s="67">
        <v>43662</v>
      </c>
    </row>
    <row r="115" spans="1:4" ht="45" customHeight="1">
      <c r="A115" s="362"/>
      <c r="B115" s="55" t="s">
        <v>232</v>
      </c>
      <c r="C115" s="106" t="s">
        <v>1873</v>
      </c>
      <c r="D115" s="67">
        <v>43662</v>
      </c>
    </row>
    <row r="116" spans="1:4" ht="45" customHeight="1">
      <c r="A116" s="362"/>
      <c r="B116" s="55" t="s">
        <v>232</v>
      </c>
      <c r="C116" s="106" t="s">
        <v>1874</v>
      </c>
      <c r="D116" s="67">
        <v>43662</v>
      </c>
    </row>
    <row r="117" spans="1:4" ht="45" customHeight="1">
      <c r="A117" s="362"/>
      <c r="B117" s="55" t="s">
        <v>476</v>
      </c>
      <c r="C117" s="106" t="s">
        <v>1875</v>
      </c>
      <c r="D117" s="67">
        <v>43677</v>
      </c>
    </row>
    <row r="118" spans="1:4" ht="45" customHeight="1">
      <c r="A118" s="362"/>
      <c r="B118" s="55" t="s">
        <v>1229</v>
      </c>
      <c r="C118" s="106" t="s">
        <v>1876</v>
      </c>
      <c r="D118" s="67">
        <v>43697</v>
      </c>
    </row>
    <row r="119" spans="1:4" ht="45" customHeight="1">
      <c r="A119" s="362"/>
      <c r="B119" s="55" t="s">
        <v>1229</v>
      </c>
      <c r="C119" s="106" t="s">
        <v>1877</v>
      </c>
      <c r="D119" s="67">
        <v>43704</v>
      </c>
    </row>
    <row r="120" spans="1:4" ht="45" customHeight="1">
      <c r="A120" s="362"/>
      <c r="B120" s="55" t="s">
        <v>1229</v>
      </c>
      <c r="C120" s="106" t="s">
        <v>1878</v>
      </c>
      <c r="D120" s="67">
        <v>43706</v>
      </c>
    </row>
    <row r="121" spans="1:4" ht="45" customHeight="1">
      <c r="A121" s="362"/>
      <c r="B121" s="55" t="s">
        <v>750</v>
      </c>
      <c r="C121" s="106" t="s">
        <v>1879</v>
      </c>
      <c r="D121" s="67">
        <v>43704</v>
      </c>
    </row>
    <row r="122" spans="1:4" ht="45" customHeight="1">
      <c r="A122" s="362"/>
      <c r="B122" s="55" t="s">
        <v>1229</v>
      </c>
      <c r="C122" s="106" t="s">
        <v>1880</v>
      </c>
      <c r="D122" s="67">
        <v>43704</v>
      </c>
    </row>
    <row r="123" spans="1:4" ht="45" customHeight="1">
      <c r="A123" s="362"/>
      <c r="B123" s="55" t="s">
        <v>655</v>
      </c>
      <c r="C123" s="106" t="s">
        <v>1881</v>
      </c>
      <c r="D123" s="67">
        <v>43704</v>
      </c>
    </row>
    <row r="124" spans="1:4" ht="45" customHeight="1">
      <c r="A124" s="362"/>
      <c r="B124" s="55" t="s">
        <v>655</v>
      </c>
      <c r="C124" s="106" t="s">
        <v>1882</v>
      </c>
      <c r="D124" s="67">
        <v>43704</v>
      </c>
    </row>
    <row r="125" spans="1:4" ht="45" customHeight="1">
      <c r="A125" s="362"/>
      <c r="B125" s="55" t="s">
        <v>655</v>
      </c>
      <c r="C125" s="106" t="s">
        <v>1883</v>
      </c>
      <c r="D125" s="67">
        <v>43704</v>
      </c>
    </row>
    <row r="126" spans="1:4" ht="45" customHeight="1">
      <c r="A126" s="362"/>
      <c r="B126" s="55" t="s">
        <v>655</v>
      </c>
      <c r="C126" s="106" t="s">
        <v>1884</v>
      </c>
      <c r="D126" s="67">
        <v>43704</v>
      </c>
    </row>
    <row r="127" spans="1:4" ht="45" customHeight="1">
      <c r="A127" s="362"/>
      <c r="B127" s="55" t="s">
        <v>655</v>
      </c>
      <c r="C127" s="106" t="s">
        <v>1885</v>
      </c>
      <c r="D127" s="67">
        <v>43704</v>
      </c>
    </row>
    <row r="128" spans="1:4" ht="45" customHeight="1">
      <c r="A128" s="362"/>
      <c r="B128" s="55" t="s">
        <v>1886</v>
      </c>
      <c r="C128" s="106" t="s">
        <v>1887</v>
      </c>
      <c r="D128" s="67">
        <v>43697</v>
      </c>
    </row>
    <row r="129" spans="1:4" ht="45" customHeight="1">
      <c r="A129" s="362"/>
      <c r="B129" s="55" t="s">
        <v>1229</v>
      </c>
      <c r="C129" s="106" t="s">
        <v>1888</v>
      </c>
      <c r="D129" s="67">
        <v>43704</v>
      </c>
    </row>
    <row r="130" spans="1:4" ht="45" customHeight="1">
      <c r="A130" s="362"/>
      <c r="B130" s="55" t="s">
        <v>1889</v>
      </c>
      <c r="C130" s="106" t="s">
        <v>1890</v>
      </c>
      <c r="D130" s="67">
        <v>43706</v>
      </c>
    </row>
    <row r="131" spans="1:4" ht="45" customHeight="1">
      <c r="A131" s="362"/>
      <c r="B131" s="55" t="s">
        <v>1229</v>
      </c>
      <c r="C131" s="106" t="s">
        <v>1891</v>
      </c>
      <c r="D131" s="67">
        <v>43678</v>
      </c>
    </row>
    <row r="132" spans="1:4" ht="45" customHeight="1">
      <c r="A132" s="362"/>
      <c r="B132" s="55" t="s">
        <v>1229</v>
      </c>
      <c r="C132" s="106" t="s">
        <v>1892</v>
      </c>
      <c r="D132" s="67">
        <v>43712</v>
      </c>
    </row>
    <row r="133" spans="1:4" ht="45" customHeight="1">
      <c r="A133" s="362"/>
      <c r="B133" s="55" t="s">
        <v>1229</v>
      </c>
      <c r="C133" s="106" t="s">
        <v>1893</v>
      </c>
      <c r="D133" s="67">
        <v>43712</v>
      </c>
    </row>
    <row r="134" spans="1:4" ht="45" customHeight="1">
      <c r="A134" s="362"/>
      <c r="B134" s="55" t="s">
        <v>232</v>
      </c>
      <c r="C134" s="106" t="s">
        <v>1894</v>
      </c>
      <c r="D134" s="67">
        <v>43712</v>
      </c>
    </row>
    <row r="135" spans="1:4" ht="45" customHeight="1">
      <c r="A135" s="362"/>
      <c r="B135" s="55" t="s">
        <v>1229</v>
      </c>
      <c r="C135" s="106" t="s">
        <v>1895</v>
      </c>
      <c r="D135" s="67">
        <v>43712</v>
      </c>
    </row>
    <row r="136" spans="1:4" ht="45" customHeight="1">
      <c r="A136" s="362"/>
      <c r="B136" s="55" t="s">
        <v>1229</v>
      </c>
      <c r="C136" s="106" t="s">
        <v>1896</v>
      </c>
      <c r="D136" s="67">
        <v>43712</v>
      </c>
    </row>
    <row r="137" spans="1:4" ht="45" customHeight="1">
      <c r="A137" s="362"/>
      <c r="B137" s="55" t="s">
        <v>1229</v>
      </c>
      <c r="C137" s="106" t="s">
        <v>1897</v>
      </c>
      <c r="D137" s="67">
        <v>43712</v>
      </c>
    </row>
    <row r="138" spans="1:4" ht="45" customHeight="1">
      <c r="A138" s="362"/>
      <c r="B138" s="55" t="s">
        <v>1229</v>
      </c>
      <c r="C138" s="106" t="s">
        <v>1898</v>
      </c>
      <c r="D138" s="67">
        <v>43712</v>
      </c>
    </row>
    <row r="139" spans="1:4" ht="45" customHeight="1">
      <c r="A139" s="362"/>
      <c r="B139" s="55" t="s">
        <v>1229</v>
      </c>
      <c r="C139" s="106" t="s">
        <v>1899</v>
      </c>
      <c r="D139" s="67">
        <v>43712</v>
      </c>
    </row>
    <row r="140" spans="1:4" ht="45" customHeight="1">
      <c r="A140" s="362"/>
      <c r="B140" s="55" t="s">
        <v>1229</v>
      </c>
      <c r="C140" s="106" t="s">
        <v>1900</v>
      </c>
      <c r="D140" s="67">
        <v>43712</v>
      </c>
    </row>
    <row r="141" spans="1:4" ht="45" customHeight="1">
      <c r="A141" s="362"/>
      <c r="B141" s="55" t="s">
        <v>1229</v>
      </c>
      <c r="C141" s="106" t="s">
        <v>1901</v>
      </c>
      <c r="D141" s="67">
        <v>43712</v>
      </c>
    </row>
    <row r="142" spans="1:4" ht="45" customHeight="1">
      <c r="A142" s="362"/>
      <c r="B142" s="55" t="s">
        <v>1229</v>
      </c>
      <c r="C142" s="106" t="s">
        <v>1902</v>
      </c>
      <c r="D142" s="67">
        <v>43712</v>
      </c>
    </row>
    <row r="143" spans="1:4" ht="45" customHeight="1">
      <c r="A143" s="362"/>
      <c r="B143" s="55" t="s">
        <v>1229</v>
      </c>
      <c r="C143" s="106" t="s">
        <v>1903</v>
      </c>
      <c r="D143" s="67">
        <v>43712</v>
      </c>
    </row>
    <row r="144" spans="1:4" ht="45" customHeight="1">
      <c r="A144" s="362"/>
      <c r="B144" s="55" t="s">
        <v>1229</v>
      </c>
      <c r="C144" s="106" t="s">
        <v>1904</v>
      </c>
      <c r="D144" s="67">
        <v>43712</v>
      </c>
    </row>
    <row r="145" spans="1:4" ht="45" customHeight="1">
      <c r="A145" s="362"/>
      <c r="B145" s="55" t="s">
        <v>1229</v>
      </c>
      <c r="C145" s="106" t="s">
        <v>1905</v>
      </c>
      <c r="D145" s="67">
        <v>43712</v>
      </c>
    </row>
    <row r="146" spans="1:4" ht="45" customHeight="1">
      <c r="A146" s="362"/>
      <c r="B146" s="55" t="s">
        <v>1229</v>
      </c>
      <c r="C146" s="106" t="s">
        <v>1906</v>
      </c>
      <c r="D146" s="67">
        <v>43712</v>
      </c>
    </row>
    <row r="147" spans="1:4" ht="45" customHeight="1">
      <c r="A147" s="362"/>
      <c r="B147" s="55" t="s">
        <v>1229</v>
      </c>
      <c r="C147" s="106" t="s">
        <v>1907</v>
      </c>
      <c r="D147" s="67">
        <v>43712</v>
      </c>
    </row>
    <row r="148" spans="1:4" ht="45" customHeight="1">
      <c r="A148" s="362"/>
      <c r="B148" s="55" t="s">
        <v>1229</v>
      </c>
      <c r="C148" s="106" t="s">
        <v>1908</v>
      </c>
      <c r="D148" s="67">
        <v>43712</v>
      </c>
    </row>
    <row r="149" spans="1:4" ht="45" customHeight="1">
      <c r="A149" s="362"/>
      <c r="B149" s="55" t="s">
        <v>1229</v>
      </c>
      <c r="C149" s="106" t="s">
        <v>1909</v>
      </c>
      <c r="D149" s="67">
        <v>43712</v>
      </c>
    </row>
    <row r="150" spans="1:4" ht="45" customHeight="1">
      <c r="A150" s="362"/>
      <c r="B150" s="55" t="s">
        <v>1229</v>
      </c>
      <c r="C150" s="106" t="s">
        <v>1910</v>
      </c>
      <c r="D150" s="67">
        <v>43712</v>
      </c>
    </row>
    <row r="151" spans="1:4" ht="45" customHeight="1">
      <c r="A151" s="362"/>
      <c r="B151" s="55" t="s">
        <v>1229</v>
      </c>
      <c r="C151" s="106" t="s">
        <v>1911</v>
      </c>
      <c r="D151" s="67">
        <v>43712</v>
      </c>
    </row>
    <row r="152" spans="1:4" ht="45" customHeight="1">
      <c r="A152" s="362"/>
      <c r="B152" s="55" t="s">
        <v>1229</v>
      </c>
      <c r="C152" s="106" t="s">
        <v>1912</v>
      </c>
      <c r="D152" s="67">
        <v>43712</v>
      </c>
    </row>
    <row r="153" spans="1:4" ht="45" customHeight="1">
      <c r="A153" s="362"/>
      <c r="B153" s="55" t="s">
        <v>1229</v>
      </c>
      <c r="C153" s="106" t="s">
        <v>1913</v>
      </c>
      <c r="D153" s="67">
        <v>43712</v>
      </c>
    </row>
    <row r="154" spans="1:4" ht="45" customHeight="1">
      <c r="A154" s="362"/>
      <c r="B154" s="55" t="s">
        <v>1229</v>
      </c>
      <c r="C154" s="106" t="s">
        <v>1914</v>
      </c>
      <c r="D154" s="67">
        <v>43712</v>
      </c>
    </row>
    <row r="155" spans="1:4" ht="45" customHeight="1">
      <c r="A155" s="362"/>
      <c r="B155" s="55" t="s">
        <v>1229</v>
      </c>
      <c r="C155" s="106" t="s">
        <v>1915</v>
      </c>
      <c r="D155" s="67">
        <v>43712</v>
      </c>
    </row>
    <row r="156" spans="1:4" ht="45" customHeight="1">
      <c r="A156" s="362"/>
      <c r="B156" s="55" t="s">
        <v>1229</v>
      </c>
      <c r="C156" s="106" t="s">
        <v>1916</v>
      </c>
      <c r="D156" s="67">
        <v>43720</v>
      </c>
    </row>
    <row r="157" spans="1:4" ht="45" customHeight="1">
      <c r="A157" s="362"/>
      <c r="B157" s="55" t="s">
        <v>1229</v>
      </c>
      <c r="C157" s="106" t="s">
        <v>1917</v>
      </c>
      <c r="D157" s="67">
        <v>43720</v>
      </c>
    </row>
    <row r="158" spans="1:4" ht="45" customHeight="1">
      <c r="A158" s="362"/>
      <c r="B158" s="55" t="s">
        <v>1229</v>
      </c>
      <c r="C158" s="106" t="s">
        <v>1918</v>
      </c>
      <c r="D158" s="67">
        <v>43719</v>
      </c>
    </row>
    <row r="159" spans="1:4" ht="45" customHeight="1">
      <c r="A159" s="362"/>
      <c r="B159" s="55" t="s">
        <v>1229</v>
      </c>
      <c r="C159" s="106" t="s">
        <v>1919</v>
      </c>
      <c r="D159" s="67">
        <v>43727</v>
      </c>
    </row>
    <row r="160" spans="1:4" ht="45" customHeight="1">
      <c r="A160" s="362"/>
      <c r="B160" s="55" t="s">
        <v>1229</v>
      </c>
      <c r="C160" s="106" t="s">
        <v>1920</v>
      </c>
      <c r="D160" s="67">
        <v>43726</v>
      </c>
    </row>
    <row r="161" spans="1:4" ht="45" customHeight="1">
      <c r="A161" s="362"/>
      <c r="B161" s="55" t="s">
        <v>1229</v>
      </c>
      <c r="C161" s="106" t="s">
        <v>1921</v>
      </c>
      <c r="D161" s="67">
        <v>43726</v>
      </c>
    </row>
    <row r="162" spans="1:4" ht="45" customHeight="1">
      <c r="A162" s="362"/>
      <c r="B162" s="55" t="s">
        <v>1229</v>
      </c>
      <c r="C162" s="106" t="s">
        <v>1922</v>
      </c>
      <c r="D162" s="67">
        <v>43726</v>
      </c>
    </row>
    <row r="163" spans="1:4" ht="45" customHeight="1">
      <c r="A163" s="362"/>
      <c r="B163" s="55" t="s">
        <v>1923</v>
      </c>
      <c r="C163" s="106" t="s">
        <v>1924</v>
      </c>
      <c r="D163" s="67">
        <v>43727</v>
      </c>
    </row>
    <row r="164" spans="1:4" ht="45" customHeight="1">
      <c r="A164" s="362"/>
      <c r="B164" s="55" t="s">
        <v>1925</v>
      </c>
      <c r="C164" s="106" t="s">
        <v>1926</v>
      </c>
      <c r="D164" s="67">
        <v>43725</v>
      </c>
    </row>
    <row r="165" spans="1:4" ht="45" customHeight="1">
      <c r="A165" s="362"/>
      <c r="B165" s="55" t="s">
        <v>1927</v>
      </c>
      <c r="C165" s="106" t="s">
        <v>1928</v>
      </c>
      <c r="D165" s="67">
        <v>43725</v>
      </c>
    </row>
    <row r="166" spans="1:4" ht="45" customHeight="1">
      <c r="A166" s="362"/>
      <c r="B166" s="55" t="s">
        <v>655</v>
      </c>
      <c r="C166" s="106" t="s">
        <v>1929</v>
      </c>
      <c r="D166" s="67">
        <v>43734</v>
      </c>
    </row>
    <row r="167" spans="1:4" ht="45" customHeight="1">
      <c r="A167" s="362"/>
      <c r="B167" s="55" t="s">
        <v>655</v>
      </c>
      <c r="C167" s="106" t="s">
        <v>1930</v>
      </c>
      <c r="D167" s="67">
        <v>43734</v>
      </c>
    </row>
    <row r="168" spans="1:4" ht="45" customHeight="1">
      <c r="A168" s="362"/>
      <c r="B168" s="55" t="s">
        <v>655</v>
      </c>
      <c r="C168" s="106" t="s">
        <v>1931</v>
      </c>
      <c r="D168" s="67">
        <v>43734</v>
      </c>
    </row>
    <row r="169" spans="1:4" ht="45" customHeight="1">
      <c r="A169" s="362"/>
      <c r="B169" s="55" t="s">
        <v>655</v>
      </c>
      <c r="C169" s="106" t="s">
        <v>1932</v>
      </c>
      <c r="D169" s="67">
        <v>43734</v>
      </c>
    </row>
    <row r="170" spans="1:4" ht="45" customHeight="1">
      <c r="A170" s="362"/>
      <c r="B170" s="55" t="s">
        <v>655</v>
      </c>
      <c r="C170" s="106" t="s">
        <v>1933</v>
      </c>
      <c r="D170" s="67">
        <v>43734</v>
      </c>
    </row>
    <row r="171" spans="1:4" ht="45" customHeight="1">
      <c r="A171" s="362"/>
      <c r="B171" s="55" t="s">
        <v>655</v>
      </c>
      <c r="C171" s="106" t="s">
        <v>1934</v>
      </c>
      <c r="D171" s="67">
        <v>43734</v>
      </c>
    </row>
    <row r="172" spans="1:4" ht="45" customHeight="1">
      <c r="A172" s="362"/>
      <c r="B172" s="55" t="s">
        <v>655</v>
      </c>
      <c r="C172" s="106" t="s">
        <v>1935</v>
      </c>
      <c r="D172" s="67">
        <v>43734</v>
      </c>
    </row>
    <row r="173" spans="1:4" ht="45" customHeight="1">
      <c r="A173" s="362"/>
      <c r="B173" s="55" t="s">
        <v>655</v>
      </c>
      <c r="C173" s="106" t="s">
        <v>1936</v>
      </c>
      <c r="D173" s="67">
        <v>43734</v>
      </c>
    </row>
    <row r="174" spans="1:4" ht="45" customHeight="1">
      <c r="A174" s="362"/>
      <c r="B174" s="55" t="s">
        <v>655</v>
      </c>
      <c r="C174" s="106" t="s">
        <v>1937</v>
      </c>
      <c r="D174" s="67">
        <v>43747</v>
      </c>
    </row>
    <row r="175" spans="1:4" ht="45" customHeight="1">
      <c r="A175" s="362"/>
      <c r="B175" s="55" t="s">
        <v>1889</v>
      </c>
      <c r="C175" s="106" t="s">
        <v>1938</v>
      </c>
      <c r="D175" s="67">
        <v>43753</v>
      </c>
    </row>
    <row r="176" spans="1:4" ht="45" customHeight="1">
      <c r="A176" s="362"/>
      <c r="B176" s="55" t="s">
        <v>655</v>
      </c>
      <c r="C176" s="106" t="s">
        <v>1939</v>
      </c>
      <c r="D176" s="67">
        <v>43753</v>
      </c>
    </row>
    <row r="177" spans="1:4" ht="45" customHeight="1">
      <c r="A177" s="362"/>
      <c r="B177" s="55" t="s">
        <v>655</v>
      </c>
      <c r="C177" s="106" t="s">
        <v>1940</v>
      </c>
      <c r="D177" s="67">
        <v>43774</v>
      </c>
    </row>
    <row r="178" spans="1:4" ht="45" customHeight="1">
      <c r="A178" s="362"/>
      <c r="B178" s="55" t="s">
        <v>655</v>
      </c>
      <c r="C178" s="106" t="s">
        <v>1941</v>
      </c>
      <c r="D178" s="67">
        <v>43769</v>
      </c>
    </row>
    <row r="179" spans="1:4" ht="45" customHeight="1">
      <c r="A179" s="362"/>
      <c r="B179" s="55" t="s">
        <v>655</v>
      </c>
      <c r="C179" s="106" t="s">
        <v>1942</v>
      </c>
      <c r="D179" s="67">
        <v>43774</v>
      </c>
    </row>
    <row r="180" spans="1:4" ht="45" customHeight="1">
      <c r="A180" s="362"/>
      <c r="B180" s="55" t="s">
        <v>655</v>
      </c>
      <c r="C180" s="106" t="s">
        <v>1943</v>
      </c>
      <c r="D180" s="67">
        <v>43767</v>
      </c>
    </row>
    <row r="181" spans="1:4" ht="45" customHeight="1">
      <c r="A181" s="362"/>
      <c r="B181" s="55" t="s">
        <v>655</v>
      </c>
      <c r="C181" s="106" t="s">
        <v>1944</v>
      </c>
      <c r="D181" s="67">
        <v>43782</v>
      </c>
    </row>
    <row r="182" spans="1:4" ht="45" customHeight="1">
      <c r="A182" s="362"/>
      <c r="B182" s="55" t="s">
        <v>655</v>
      </c>
      <c r="C182" s="106" t="s">
        <v>1945</v>
      </c>
      <c r="D182" s="67">
        <v>43782</v>
      </c>
    </row>
    <row r="183" spans="1:4" ht="45" customHeight="1">
      <c r="A183" s="362"/>
      <c r="B183" s="55" t="s">
        <v>655</v>
      </c>
      <c r="C183" s="106" t="s">
        <v>1946</v>
      </c>
      <c r="D183" s="67">
        <v>43782</v>
      </c>
    </row>
    <row r="184" spans="1:4" ht="45" customHeight="1">
      <c r="A184" s="362"/>
      <c r="B184" s="55" t="s">
        <v>655</v>
      </c>
      <c r="C184" s="106" t="s">
        <v>1947</v>
      </c>
      <c r="D184" s="67">
        <v>43782</v>
      </c>
    </row>
    <row r="185" spans="1:4" ht="45" customHeight="1">
      <c r="A185" s="362"/>
      <c r="B185" s="55" t="s">
        <v>655</v>
      </c>
      <c r="C185" s="106" t="s">
        <v>1948</v>
      </c>
      <c r="D185" s="67">
        <v>43782</v>
      </c>
    </row>
    <row r="186" spans="1:4" ht="45" customHeight="1">
      <c r="A186" s="362"/>
      <c r="B186" s="55" t="s">
        <v>655</v>
      </c>
      <c r="C186" s="106" t="s">
        <v>1949</v>
      </c>
      <c r="D186" s="67">
        <v>43782</v>
      </c>
    </row>
    <row r="187" spans="1:4" ht="45" customHeight="1">
      <c r="A187" s="362"/>
      <c r="B187" s="55" t="s">
        <v>655</v>
      </c>
      <c r="C187" s="106" t="s">
        <v>1950</v>
      </c>
      <c r="D187" s="67">
        <v>43783</v>
      </c>
    </row>
    <row r="188" spans="1:4" ht="45" customHeight="1">
      <c r="A188" s="362"/>
      <c r="B188" s="55" t="s">
        <v>655</v>
      </c>
      <c r="C188" s="106" t="s">
        <v>1951</v>
      </c>
      <c r="D188" s="67">
        <v>43781</v>
      </c>
    </row>
    <row r="189" spans="1:4" ht="45" customHeight="1">
      <c r="A189" s="362"/>
      <c r="B189" s="55" t="s">
        <v>655</v>
      </c>
      <c r="C189" s="106" t="s">
        <v>1952</v>
      </c>
      <c r="D189" s="67">
        <v>43783</v>
      </c>
    </row>
    <row r="190" spans="1:4" ht="45" customHeight="1">
      <c r="A190" s="362"/>
      <c r="B190" s="55" t="s">
        <v>655</v>
      </c>
      <c r="C190" s="106" t="s">
        <v>1953</v>
      </c>
      <c r="D190" s="67">
        <v>43783</v>
      </c>
    </row>
    <row r="191" spans="1:4" ht="45" customHeight="1">
      <c r="A191" s="362"/>
      <c r="B191" s="55" t="s">
        <v>655</v>
      </c>
      <c r="C191" s="106" t="s">
        <v>1954</v>
      </c>
      <c r="D191" s="67">
        <v>43788</v>
      </c>
    </row>
    <row r="192" spans="1:4" ht="45" customHeight="1" thickBot="1">
      <c r="A192" s="362"/>
      <c r="B192" s="129" t="s">
        <v>655</v>
      </c>
      <c r="C192" s="114" t="s">
        <v>1955</v>
      </c>
      <c r="D192" s="131">
        <v>43802</v>
      </c>
    </row>
    <row r="193" spans="1:4" ht="45" customHeight="1" thickTop="1">
      <c r="A193" s="361">
        <v>2020</v>
      </c>
      <c r="B193" s="144" t="s">
        <v>655</v>
      </c>
      <c r="C193" s="155" t="s">
        <v>1956</v>
      </c>
      <c r="D193" s="145">
        <v>43839</v>
      </c>
    </row>
    <row r="194" spans="1:4" ht="45" customHeight="1">
      <c r="A194" s="362"/>
      <c r="B194" s="55" t="s">
        <v>655</v>
      </c>
      <c r="C194" s="106" t="s">
        <v>1957</v>
      </c>
      <c r="D194" s="67">
        <v>43839</v>
      </c>
    </row>
    <row r="195" spans="1:4" ht="45" customHeight="1">
      <c r="A195" s="362"/>
      <c r="B195" s="55" t="s">
        <v>655</v>
      </c>
      <c r="C195" s="106" t="s">
        <v>1958</v>
      </c>
      <c r="D195" s="67">
        <v>43839</v>
      </c>
    </row>
    <row r="196" spans="1:4" ht="45" customHeight="1">
      <c r="A196" s="362"/>
      <c r="B196" s="55" t="s">
        <v>655</v>
      </c>
      <c r="C196" s="106" t="s">
        <v>1959</v>
      </c>
      <c r="D196" s="67">
        <v>43846</v>
      </c>
    </row>
    <row r="197" spans="1:4" ht="45" customHeight="1">
      <c r="A197" s="362"/>
      <c r="B197" s="55" t="s">
        <v>655</v>
      </c>
      <c r="C197" s="106" t="s">
        <v>1960</v>
      </c>
      <c r="D197" s="67">
        <v>43846</v>
      </c>
    </row>
    <row r="198" spans="1:4" ht="45" customHeight="1">
      <c r="A198" s="362"/>
      <c r="B198" s="55" t="s">
        <v>655</v>
      </c>
      <c r="C198" s="106" t="s">
        <v>1961</v>
      </c>
      <c r="D198" s="67">
        <v>43846</v>
      </c>
    </row>
    <row r="199" spans="1:4" ht="45" customHeight="1">
      <c r="A199" s="362"/>
      <c r="B199" s="55" t="s">
        <v>655</v>
      </c>
      <c r="C199" s="106" t="s">
        <v>1962</v>
      </c>
      <c r="D199" s="67">
        <v>43846</v>
      </c>
    </row>
    <row r="200" spans="1:4" ht="45" customHeight="1">
      <c r="A200" s="362"/>
      <c r="B200" s="55" t="s">
        <v>655</v>
      </c>
      <c r="C200" s="106" t="s">
        <v>1963</v>
      </c>
      <c r="D200" s="67">
        <v>43845</v>
      </c>
    </row>
    <row r="201" spans="1:4" ht="45" customHeight="1">
      <c r="A201" s="362"/>
      <c r="B201" s="55" t="s">
        <v>655</v>
      </c>
      <c r="C201" s="106" t="s">
        <v>1964</v>
      </c>
      <c r="D201" s="67">
        <v>43845</v>
      </c>
    </row>
    <row r="202" spans="1:4" ht="45" customHeight="1">
      <c r="A202" s="362"/>
      <c r="B202" s="55" t="s">
        <v>655</v>
      </c>
      <c r="C202" s="106" t="s">
        <v>1965</v>
      </c>
      <c r="D202" s="67">
        <v>43845</v>
      </c>
    </row>
    <row r="203" spans="1:4" ht="45" customHeight="1">
      <c r="A203" s="362"/>
      <c r="B203" s="55" t="s">
        <v>655</v>
      </c>
      <c r="C203" s="106" t="s">
        <v>1966</v>
      </c>
      <c r="D203" s="67">
        <v>43845</v>
      </c>
    </row>
    <row r="204" spans="1:4" ht="45" customHeight="1">
      <c r="A204" s="362"/>
      <c r="B204" s="55" t="s">
        <v>655</v>
      </c>
      <c r="C204" s="106" t="s">
        <v>1967</v>
      </c>
      <c r="D204" s="67">
        <v>43845</v>
      </c>
    </row>
    <row r="205" spans="1:4" ht="45" customHeight="1">
      <c r="A205" s="362"/>
      <c r="B205" s="55" t="s">
        <v>655</v>
      </c>
      <c r="C205" s="106" t="s">
        <v>1968</v>
      </c>
      <c r="D205" s="67">
        <v>43845</v>
      </c>
    </row>
    <row r="206" spans="1:4" ht="45" customHeight="1">
      <c r="A206" s="362"/>
      <c r="B206" s="55" t="s">
        <v>655</v>
      </c>
      <c r="C206" s="106" t="s">
        <v>1969</v>
      </c>
      <c r="D206" s="67">
        <v>43845</v>
      </c>
    </row>
    <row r="207" spans="1:4" ht="45" customHeight="1">
      <c r="A207" s="362"/>
      <c r="B207" s="55" t="s">
        <v>655</v>
      </c>
      <c r="C207" s="106" t="s">
        <v>1970</v>
      </c>
      <c r="D207" s="67">
        <v>43845</v>
      </c>
    </row>
    <row r="208" spans="1:4" ht="45" customHeight="1">
      <c r="A208" s="362"/>
      <c r="B208" s="55" t="s">
        <v>655</v>
      </c>
      <c r="C208" s="106" t="s">
        <v>1971</v>
      </c>
      <c r="D208" s="67">
        <v>43845</v>
      </c>
    </row>
    <row r="209" spans="1:4" ht="45" customHeight="1">
      <c r="A209" s="362"/>
      <c r="B209" s="55" t="s">
        <v>655</v>
      </c>
      <c r="C209" s="106" t="s">
        <v>1972</v>
      </c>
      <c r="D209" s="67">
        <v>43844</v>
      </c>
    </row>
    <row r="210" spans="1:4" ht="45" customHeight="1">
      <c r="A210" s="362"/>
      <c r="B210" s="55" t="s">
        <v>655</v>
      </c>
      <c r="C210" s="106" t="s">
        <v>1973</v>
      </c>
      <c r="D210" s="67">
        <v>43844</v>
      </c>
    </row>
    <row r="211" spans="1:4" ht="45" customHeight="1">
      <c r="A211" s="362"/>
      <c r="B211" s="55" t="s">
        <v>655</v>
      </c>
      <c r="C211" s="106" t="s">
        <v>1974</v>
      </c>
      <c r="D211" s="67">
        <v>43844</v>
      </c>
    </row>
    <row r="212" spans="1:4" ht="45" customHeight="1">
      <c r="A212" s="362"/>
      <c r="B212" s="55" t="s">
        <v>655</v>
      </c>
      <c r="C212" s="106" t="s">
        <v>1975</v>
      </c>
      <c r="D212" s="67">
        <v>43844</v>
      </c>
    </row>
    <row r="213" spans="1:4" ht="45" customHeight="1">
      <c r="A213" s="362"/>
      <c r="B213" s="55" t="s">
        <v>655</v>
      </c>
      <c r="C213" s="106" t="s">
        <v>1976</v>
      </c>
      <c r="D213" s="67">
        <v>43852</v>
      </c>
    </row>
    <row r="214" spans="1:4" ht="45" customHeight="1">
      <c r="A214" s="362"/>
      <c r="B214" s="55" t="s">
        <v>655</v>
      </c>
      <c r="C214" s="106" t="s">
        <v>1233</v>
      </c>
      <c r="D214" s="67">
        <v>43852</v>
      </c>
    </row>
    <row r="215" spans="1:4" ht="45" customHeight="1">
      <c r="A215" s="362"/>
      <c r="B215" s="55" t="s">
        <v>1889</v>
      </c>
      <c r="C215" s="106" t="s">
        <v>1977</v>
      </c>
      <c r="D215" s="67">
        <v>43851</v>
      </c>
    </row>
    <row r="216" spans="1:4" ht="45" customHeight="1">
      <c r="A216" s="362"/>
      <c r="B216" s="55" t="s">
        <v>655</v>
      </c>
      <c r="C216" s="106" t="s">
        <v>1978</v>
      </c>
      <c r="D216" s="67">
        <v>43852</v>
      </c>
    </row>
    <row r="217" spans="1:4" ht="45" customHeight="1">
      <c r="A217" s="362"/>
      <c r="B217" s="55" t="s">
        <v>655</v>
      </c>
      <c r="C217" s="106" t="s">
        <v>1979</v>
      </c>
      <c r="D217" s="67">
        <v>43852</v>
      </c>
    </row>
    <row r="218" spans="1:4" ht="45" customHeight="1">
      <c r="A218" s="362"/>
      <c r="B218" s="55" t="s">
        <v>1980</v>
      </c>
      <c r="C218" s="106" t="s">
        <v>1981</v>
      </c>
      <c r="D218" s="67">
        <v>43860</v>
      </c>
    </row>
    <row r="219" spans="1:4" ht="45" customHeight="1">
      <c r="A219" s="362"/>
      <c r="B219" s="55" t="s">
        <v>655</v>
      </c>
      <c r="C219" s="106" t="s">
        <v>1982</v>
      </c>
      <c r="D219" s="67">
        <v>43859</v>
      </c>
    </row>
    <row r="220" spans="1:4" ht="45" customHeight="1">
      <c r="A220" s="362"/>
      <c r="B220" s="55" t="s">
        <v>655</v>
      </c>
      <c r="C220" s="106" t="s">
        <v>1983</v>
      </c>
      <c r="D220" s="67">
        <v>43859</v>
      </c>
    </row>
    <row r="221" spans="1:4" ht="45" customHeight="1">
      <c r="A221" s="362"/>
      <c r="B221" s="55" t="s">
        <v>655</v>
      </c>
      <c r="C221" s="106" t="s">
        <v>1984</v>
      </c>
      <c r="D221" s="67">
        <v>43866</v>
      </c>
    </row>
    <row r="222" spans="1:4" ht="45" customHeight="1">
      <c r="A222" s="362"/>
      <c r="B222" s="55" t="s">
        <v>1889</v>
      </c>
      <c r="C222" s="106" t="s">
        <v>1985</v>
      </c>
      <c r="D222" s="67">
        <v>43865</v>
      </c>
    </row>
    <row r="223" spans="1:4" ht="45" customHeight="1">
      <c r="A223" s="362"/>
      <c r="B223" s="55" t="s">
        <v>655</v>
      </c>
      <c r="C223" s="106" t="s">
        <v>1986</v>
      </c>
      <c r="D223" s="67">
        <v>43866</v>
      </c>
    </row>
    <row r="224" spans="1:4" ht="45" customHeight="1">
      <c r="A224" s="362"/>
      <c r="B224" s="55" t="s">
        <v>655</v>
      </c>
      <c r="C224" s="106" t="s">
        <v>1987</v>
      </c>
      <c r="D224" s="67">
        <v>43895</v>
      </c>
    </row>
    <row r="225" spans="1:4" ht="45" customHeight="1">
      <c r="A225" s="362"/>
      <c r="B225" s="55" t="s">
        <v>655</v>
      </c>
      <c r="C225" s="106" t="s">
        <v>1988</v>
      </c>
      <c r="D225" s="67">
        <v>43895</v>
      </c>
    </row>
    <row r="226" spans="1:4" ht="45" customHeight="1">
      <c r="A226" s="362"/>
      <c r="B226" s="55" t="s">
        <v>655</v>
      </c>
      <c r="C226" s="106" t="s">
        <v>1989</v>
      </c>
      <c r="D226" s="67">
        <v>43895</v>
      </c>
    </row>
    <row r="227" spans="1:4" ht="45" customHeight="1">
      <c r="A227" s="362"/>
      <c r="B227" s="55" t="s">
        <v>655</v>
      </c>
      <c r="C227" s="106" t="s">
        <v>1990</v>
      </c>
      <c r="D227" s="67">
        <v>43902</v>
      </c>
    </row>
    <row r="228" spans="1:4" ht="45" customHeight="1">
      <c r="A228" s="362"/>
      <c r="B228" s="55" t="s">
        <v>655</v>
      </c>
      <c r="C228" s="106" t="s">
        <v>1991</v>
      </c>
      <c r="D228" s="67">
        <v>43902</v>
      </c>
    </row>
    <row r="229" spans="1:4" ht="45" customHeight="1">
      <c r="A229" s="362"/>
      <c r="B229" s="55" t="s">
        <v>655</v>
      </c>
      <c r="C229" s="106" t="s">
        <v>1831</v>
      </c>
      <c r="D229" s="67">
        <v>43902</v>
      </c>
    </row>
    <row r="230" spans="1:4" ht="45" customHeight="1">
      <c r="A230" s="362"/>
      <c r="B230" s="55" t="s">
        <v>655</v>
      </c>
      <c r="C230" s="106" t="s">
        <v>1992</v>
      </c>
      <c r="D230" s="67">
        <v>43902</v>
      </c>
    </row>
    <row r="231" spans="1:4" ht="45" customHeight="1">
      <c r="A231" s="362"/>
      <c r="B231" s="55" t="s">
        <v>655</v>
      </c>
      <c r="C231" s="106" t="s">
        <v>1993</v>
      </c>
      <c r="D231" s="67">
        <v>43902</v>
      </c>
    </row>
    <row r="232" spans="1:4" ht="45" customHeight="1">
      <c r="A232" s="362"/>
      <c r="B232" s="55" t="s">
        <v>655</v>
      </c>
      <c r="C232" s="106" t="s">
        <v>1994</v>
      </c>
      <c r="D232" s="67">
        <v>43902</v>
      </c>
    </row>
    <row r="233" spans="1:4" ht="45" customHeight="1">
      <c r="A233" s="362"/>
      <c r="B233" s="55" t="s">
        <v>655</v>
      </c>
      <c r="C233" s="106" t="s">
        <v>1995</v>
      </c>
      <c r="D233" s="67">
        <v>44090</v>
      </c>
    </row>
    <row r="234" spans="1:4" ht="45" customHeight="1">
      <c r="A234" s="362"/>
      <c r="B234" s="55" t="s">
        <v>655</v>
      </c>
      <c r="C234" s="106" t="s">
        <v>1996</v>
      </c>
      <c r="D234" s="67">
        <v>44090</v>
      </c>
    </row>
    <row r="235" spans="1:4" ht="45" customHeight="1" thickBot="1">
      <c r="A235" s="362"/>
      <c r="B235" s="129" t="s">
        <v>232</v>
      </c>
      <c r="C235" s="114" t="s">
        <v>1997</v>
      </c>
      <c r="D235" s="131">
        <v>44090</v>
      </c>
    </row>
    <row r="236" spans="1:4" ht="45" customHeight="1" thickTop="1">
      <c r="A236" s="361">
        <v>2021</v>
      </c>
      <c r="B236" s="144" t="s">
        <v>655</v>
      </c>
      <c r="C236" s="155" t="s">
        <v>1998</v>
      </c>
      <c r="D236" s="145">
        <v>44208</v>
      </c>
    </row>
    <row r="237" spans="1:4" ht="45" customHeight="1">
      <c r="A237" s="362"/>
      <c r="B237" s="55" t="s">
        <v>655</v>
      </c>
      <c r="C237" s="106" t="s">
        <v>1999</v>
      </c>
      <c r="D237" s="67">
        <v>44222</v>
      </c>
    </row>
    <row r="238" spans="1:4" ht="45" customHeight="1">
      <c r="A238" s="362"/>
      <c r="B238" s="55" t="s">
        <v>655</v>
      </c>
      <c r="C238" s="106" t="s">
        <v>2000</v>
      </c>
      <c r="D238" s="67">
        <v>44222</v>
      </c>
    </row>
    <row r="239" spans="1:4" ht="45" customHeight="1">
      <c r="A239" s="362"/>
      <c r="B239" s="55" t="s">
        <v>655</v>
      </c>
      <c r="C239" s="106" t="s">
        <v>2001</v>
      </c>
      <c r="D239" s="67">
        <v>44222</v>
      </c>
    </row>
    <row r="240" spans="1:4" ht="45" customHeight="1">
      <c r="A240" s="362"/>
      <c r="B240" s="55" t="s">
        <v>655</v>
      </c>
      <c r="C240" s="106" t="s">
        <v>2002</v>
      </c>
      <c r="D240" s="67">
        <v>44222</v>
      </c>
    </row>
    <row r="241" spans="1:4" ht="45" customHeight="1">
      <c r="A241" s="362"/>
      <c r="B241" s="55" t="s">
        <v>655</v>
      </c>
      <c r="C241" s="106" t="s">
        <v>2003</v>
      </c>
      <c r="D241" s="67">
        <v>44222</v>
      </c>
    </row>
    <row r="242" spans="1:4" ht="45" customHeight="1">
      <c r="A242" s="362"/>
      <c r="B242" s="55" t="s">
        <v>655</v>
      </c>
      <c r="C242" s="106" t="s">
        <v>2004</v>
      </c>
      <c r="D242" s="67">
        <v>44222</v>
      </c>
    </row>
    <row r="243" spans="1:4" ht="45" customHeight="1">
      <c r="A243" s="362"/>
      <c r="B243" s="55" t="s">
        <v>655</v>
      </c>
      <c r="C243" s="106" t="s">
        <v>2005</v>
      </c>
      <c r="D243" s="67">
        <v>44222</v>
      </c>
    </row>
    <row r="244" spans="1:4" ht="45" customHeight="1">
      <c r="A244" s="362"/>
      <c r="B244" s="55" t="s">
        <v>655</v>
      </c>
      <c r="C244" s="106" t="s">
        <v>2006</v>
      </c>
      <c r="D244" s="67">
        <v>44222</v>
      </c>
    </row>
    <row r="245" spans="1:4" ht="45" customHeight="1">
      <c r="A245" s="362"/>
      <c r="B245" s="55" t="s">
        <v>655</v>
      </c>
      <c r="C245" s="106" t="s">
        <v>2007</v>
      </c>
      <c r="D245" s="67">
        <v>44222</v>
      </c>
    </row>
    <row r="246" spans="1:4" ht="45" customHeight="1">
      <c r="A246" s="362"/>
      <c r="B246" s="55" t="s">
        <v>655</v>
      </c>
      <c r="C246" s="106" t="s">
        <v>2008</v>
      </c>
      <c r="D246" s="67">
        <v>44222</v>
      </c>
    </row>
    <row r="247" spans="1:4" ht="45" customHeight="1">
      <c r="A247" s="362"/>
      <c r="B247" s="55" t="s">
        <v>655</v>
      </c>
      <c r="C247" s="106" t="s">
        <v>2009</v>
      </c>
      <c r="D247" s="67">
        <v>44222</v>
      </c>
    </row>
    <row r="248" spans="1:4" ht="45" customHeight="1">
      <c r="A248" s="362"/>
      <c r="B248" s="55" t="s">
        <v>655</v>
      </c>
      <c r="C248" s="106" t="s">
        <v>2010</v>
      </c>
      <c r="D248" s="67">
        <v>44222</v>
      </c>
    </row>
    <row r="249" spans="1:4" ht="45" customHeight="1">
      <c r="A249" s="362"/>
      <c r="B249" s="55" t="s">
        <v>655</v>
      </c>
      <c r="C249" s="106" t="s">
        <v>2011</v>
      </c>
      <c r="D249" s="67">
        <v>44222</v>
      </c>
    </row>
    <row r="250" spans="1:4" ht="45" customHeight="1">
      <c r="A250" s="362"/>
      <c r="B250" s="55" t="s">
        <v>655</v>
      </c>
      <c r="C250" s="106" t="s">
        <v>2012</v>
      </c>
      <c r="D250" s="67">
        <v>44222</v>
      </c>
    </row>
    <row r="251" spans="1:4" ht="45" customHeight="1">
      <c r="A251" s="362"/>
      <c r="B251" s="55" t="s">
        <v>655</v>
      </c>
      <c r="C251" s="106" t="s">
        <v>2013</v>
      </c>
      <c r="D251" s="67">
        <v>44222</v>
      </c>
    </row>
    <row r="252" spans="1:4" ht="45" customHeight="1">
      <c r="A252" s="362"/>
      <c r="B252" s="55" t="s">
        <v>655</v>
      </c>
      <c r="C252" s="106" t="s">
        <v>2014</v>
      </c>
      <c r="D252" s="67">
        <v>44222</v>
      </c>
    </row>
    <row r="253" spans="1:4" ht="45" customHeight="1">
      <c r="A253" s="362"/>
      <c r="B253" s="55" t="s">
        <v>655</v>
      </c>
      <c r="C253" s="106" t="s">
        <v>2015</v>
      </c>
      <c r="D253" s="67">
        <v>44222</v>
      </c>
    </row>
    <row r="254" spans="1:4" ht="45" customHeight="1">
      <c r="A254" s="362"/>
      <c r="B254" s="55" t="s">
        <v>655</v>
      </c>
      <c r="C254" s="106" t="s">
        <v>1958</v>
      </c>
      <c r="D254" s="67">
        <v>44222</v>
      </c>
    </row>
    <row r="255" spans="1:4" ht="45" customHeight="1">
      <c r="A255" s="362"/>
      <c r="B255" s="55" t="s">
        <v>2016</v>
      </c>
      <c r="C255" s="106" t="s">
        <v>2017</v>
      </c>
      <c r="D255" s="67">
        <v>44231</v>
      </c>
    </row>
    <row r="256" spans="1:4" ht="45" customHeight="1">
      <c r="A256" s="362"/>
      <c r="B256" s="55" t="s">
        <v>655</v>
      </c>
      <c r="C256" s="106" t="s">
        <v>2018</v>
      </c>
      <c r="D256" s="67">
        <v>44298</v>
      </c>
    </row>
    <row r="257" spans="1:4" ht="45" customHeight="1">
      <c r="A257" s="362"/>
      <c r="B257" s="55" t="s">
        <v>655</v>
      </c>
      <c r="C257" s="106" t="s">
        <v>1814</v>
      </c>
      <c r="D257" s="67">
        <v>44306</v>
      </c>
    </row>
    <row r="258" spans="1:4" ht="45" customHeight="1">
      <c r="A258" s="362"/>
      <c r="B258" s="55" t="s">
        <v>2019</v>
      </c>
      <c r="C258" s="106" t="s">
        <v>2020</v>
      </c>
      <c r="D258" s="67">
        <v>44334</v>
      </c>
    </row>
    <row r="259" spans="1:4" ht="45" customHeight="1">
      <c r="A259" s="362"/>
      <c r="B259" s="55" t="s">
        <v>2021</v>
      </c>
      <c r="C259" s="106" t="s">
        <v>2022</v>
      </c>
      <c r="D259" s="67">
        <v>44321</v>
      </c>
    </row>
    <row r="260" spans="1:4" ht="45" customHeight="1">
      <c r="A260" s="362"/>
      <c r="B260" s="55" t="s">
        <v>2023</v>
      </c>
      <c r="C260" s="106" t="s">
        <v>2024</v>
      </c>
      <c r="D260" s="67">
        <v>44335</v>
      </c>
    </row>
    <row r="261" spans="1:4" ht="45" customHeight="1">
      <c r="A261" s="362"/>
      <c r="B261" s="55" t="s">
        <v>2023</v>
      </c>
      <c r="C261" s="106" t="s">
        <v>2025</v>
      </c>
      <c r="D261" s="67">
        <v>44334</v>
      </c>
    </row>
    <row r="262" spans="1:4" ht="45" customHeight="1">
      <c r="A262" s="362"/>
      <c r="B262" s="55" t="s">
        <v>2023</v>
      </c>
      <c r="C262" s="106" t="s">
        <v>2026</v>
      </c>
      <c r="D262" s="67">
        <v>44334</v>
      </c>
    </row>
    <row r="263" spans="1:4" ht="45" customHeight="1">
      <c r="A263" s="362"/>
      <c r="B263" s="55" t="s">
        <v>2023</v>
      </c>
      <c r="C263" s="106" t="s">
        <v>2027</v>
      </c>
      <c r="D263" s="67">
        <v>44334</v>
      </c>
    </row>
    <row r="264" spans="1:4" ht="45" customHeight="1">
      <c r="A264" s="362"/>
      <c r="B264" s="55" t="s">
        <v>284</v>
      </c>
      <c r="C264" s="106" t="s">
        <v>2028</v>
      </c>
      <c r="D264" s="67">
        <v>44334</v>
      </c>
    </row>
    <row r="265" spans="1:4" ht="45" customHeight="1">
      <c r="A265" s="362"/>
      <c r="B265" s="55" t="s">
        <v>284</v>
      </c>
      <c r="C265" s="106" t="s">
        <v>2029</v>
      </c>
      <c r="D265" s="67">
        <v>44337</v>
      </c>
    </row>
    <row r="266" spans="1:4" ht="45" customHeight="1">
      <c r="A266" s="362"/>
      <c r="B266" s="55" t="s">
        <v>284</v>
      </c>
      <c r="C266" s="106" t="s">
        <v>2030</v>
      </c>
      <c r="D266" s="67">
        <v>44334</v>
      </c>
    </row>
    <row r="267" spans="1:4" ht="45" customHeight="1">
      <c r="A267" s="362"/>
      <c r="B267" s="55" t="s">
        <v>2019</v>
      </c>
      <c r="C267" s="106" t="s">
        <v>2031</v>
      </c>
      <c r="D267" s="67">
        <v>44347</v>
      </c>
    </row>
    <row r="268" spans="1:4" ht="45" customHeight="1">
      <c r="A268" s="362"/>
      <c r="B268" s="55" t="s">
        <v>655</v>
      </c>
      <c r="C268" s="106" t="s">
        <v>2032</v>
      </c>
      <c r="D268" s="67">
        <v>44348</v>
      </c>
    </row>
    <row r="269" spans="1:4" ht="45" customHeight="1">
      <c r="A269" s="362"/>
      <c r="B269" s="55" t="s">
        <v>176</v>
      </c>
      <c r="C269" s="106" t="s">
        <v>2033</v>
      </c>
      <c r="D269" s="67">
        <v>44348</v>
      </c>
    </row>
    <row r="270" spans="1:4" ht="45" customHeight="1">
      <c r="A270" s="362"/>
      <c r="B270" s="55" t="s">
        <v>2023</v>
      </c>
      <c r="C270" s="106" t="s">
        <v>2034</v>
      </c>
      <c r="D270" s="67">
        <v>44356</v>
      </c>
    </row>
    <row r="271" spans="1:4" ht="45" customHeight="1">
      <c r="A271" s="362"/>
      <c r="B271" s="55" t="s">
        <v>2023</v>
      </c>
      <c r="C271" s="106" t="s">
        <v>2035</v>
      </c>
      <c r="D271" s="67">
        <v>44356</v>
      </c>
    </row>
    <row r="272" spans="1:4" ht="45" customHeight="1">
      <c r="A272" s="362"/>
      <c r="B272" s="55" t="s">
        <v>2021</v>
      </c>
      <c r="C272" s="106" t="s">
        <v>2036</v>
      </c>
      <c r="D272" s="67">
        <v>44367</v>
      </c>
    </row>
    <row r="273" spans="1:4" ht="45" customHeight="1">
      <c r="A273" s="362"/>
      <c r="B273" s="55" t="s">
        <v>176</v>
      </c>
      <c r="C273" s="106" t="s">
        <v>2037</v>
      </c>
      <c r="D273" s="67">
        <v>44374</v>
      </c>
    </row>
    <row r="274" spans="1:4" ht="45" customHeight="1">
      <c r="A274" s="362"/>
      <c r="B274" s="55" t="s">
        <v>2023</v>
      </c>
      <c r="C274" s="106" t="s">
        <v>2038</v>
      </c>
      <c r="D274" s="67">
        <v>44377</v>
      </c>
    </row>
    <row r="275" spans="1:4" ht="45" customHeight="1">
      <c r="A275" s="362"/>
      <c r="B275" s="55" t="s">
        <v>2023</v>
      </c>
      <c r="C275" s="106" t="s">
        <v>2039</v>
      </c>
      <c r="D275" s="67">
        <v>44378</v>
      </c>
    </row>
    <row r="276" spans="1:4" ht="45" customHeight="1">
      <c r="A276" s="362"/>
      <c r="B276" s="55" t="s">
        <v>2019</v>
      </c>
      <c r="C276" s="106" t="s">
        <v>2040</v>
      </c>
      <c r="D276" s="67">
        <v>44376</v>
      </c>
    </row>
    <row r="277" spans="1:4" ht="45" customHeight="1">
      <c r="A277" s="362"/>
      <c r="B277" s="55" t="s">
        <v>284</v>
      </c>
      <c r="C277" s="106" t="s">
        <v>2041</v>
      </c>
      <c r="D277" s="67">
        <v>44385</v>
      </c>
    </row>
    <row r="278" spans="1:4" ht="45" customHeight="1">
      <c r="A278" s="362"/>
      <c r="B278" s="55" t="s">
        <v>176</v>
      </c>
      <c r="C278" s="106" t="s">
        <v>2042</v>
      </c>
      <c r="D278" s="67">
        <v>44387</v>
      </c>
    </row>
    <row r="279" spans="1:4" ht="45" customHeight="1">
      <c r="A279" s="362"/>
      <c r="B279" s="55" t="s">
        <v>284</v>
      </c>
      <c r="C279" s="106" t="s">
        <v>2043</v>
      </c>
      <c r="D279" s="67">
        <v>44403</v>
      </c>
    </row>
    <row r="280" spans="1:4" ht="45" customHeight="1">
      <c r="A280" s="362"/>
      <c r="B280" s="55" t="s">
        <v>2023</v>
      </c>
      <c r="C280" s="106" t="s">
        <v>2044</v>
      </c>
      <c r="D280" s="67">
        <v>44406</v>
      </c>
    </row>
    <row r="281" spans="1:4" ht="45" customHeight="1">
      <c r="A281" s="362"/>
      <c r="B281" s="55" t="s">
        <v>2023</v>
      </c>
      <c r="C281" s="106" t="s">
        <v>2045</v>
      </c>
      <c r="D281" s="67">
        <v>44406</v>
      </c>
    </row>
    <row r="282" spans="1:4" ht="45" customHeight="1">
      <c r="A282" s="362"/>
      <c r="B282" s="55" t="s">
        <v>2023</v>
      </c>
      <c r="C282" s="106" t="s">
        <v>2046</v>
      </c>
      <c r="D282" s="67">
        <v>44406</v>
      </c>
    </row>
    <row r="283" spans="1:4" ht="45" customHeight="1">
      <c r="A283" s="362"/>
      <c r="B283" s="55" t="s">
        <v>2023</v>
      </c>
      <c r="C283" s="106" t="s">
        <v>2047</v>
      </c>
      <c r="D283" s="67">
        <v>44439</v>
      </c>
    </row>
    <row r="284" spans="1:4" ht="45" customHeight="1">
      <c r="A284" s="362"/>
      <c r="B284" s="55" t="s">
        <v>2019</v>
      </c>
      <c r="C284" s="106" t="s">
        <v>2048</v>
      </c>
      <c r="D284" s="67">
        <v>44410</v>
      </c>
    </row>
    <row r="285" spans="1:4" ht="45" customHeight="1">
      <c r="A285" s="362"/>
      <c r="B285" s="55" t="s">
        <v>2019</v>
      </c>
      <c r="C285" s="106" t="s">
        <v>2049</v>
      </c>
      <c r="D285" s="67">
        <v>44428</v>
      </c>
    </row>
    <row r="286" spans="1:4" ht="45" customHeight="1">
      <c r="A286" s="362"/>
      <c r="B286" s="55" t="s">
        <v>176</v>
      </c>
      <c r="C286" s="106" t="s">
        <v>2050</v>
      </c>
      <c r="D286" s="67">
        <v>44414</v>
      </c>
    </row>
    <row r="287" spans="1:4" ht="45" customHeight="1">
      <c r="A287" s="362"/>
      <c r="B287" s="55" t="s">
        <v>655</v>
      </c>
      <c r="C287" s="106" t="s">
        <v>2051</v>
      </c>
      <c r="D287" s="67">
        <v>44460</v>
      </c>
    </row>
    <row r="288" spans="1:4" ht="45" customHeight="1">
      <c r="A288" s="362"/>
      <c r="B288" s="55" t="s">
        <v>2023</v>
      </c>
      <c r="C288" s="106" t="s">
        <v>2052</v>
      </c>
      <c r="D288" s="67">
        <v>44461</v>
      </c>
    </row>
    <row r="289" spans="1:4" ht="45" customHeight="1">
      <c r="A289" s="362"/>
      <c r="B289" s="55" t="s">
        <v>2053</v>
      </c>
      <c r="C289" s="106" t="s">
        <v>2054</v>
      </c>
      <c r="D289" s="67">
        <v>44461</v>
      </c>
    </row>
    <row r="290" spans="1:4" ht="45" customHeight="1">
      <c r="A290" s="362"/>
      <c r="B290" s="55" t="s">
        <v>2053</v>
      </c>
      <c r="C290" s="106" t="s">
        <v>2055</v>
      </c>
      <c r="D290" s="67">
        <v>44461</v>
      </c>
    </row>
    <row r="291" spans="1:4" ht="45" customHeight="1">
      <c r="A291" s="362"/>
      <c r="B291" s="55" t="s">
        <v>2053</v>
      </c>
      <c r="C291" s="106" t="s">
        <v>2056</v>
      </c>
      <c r="D291" s="67">
        <v>44461</v>
      </c>
    </row>
    <row r="292" spans="1:4" ht="45" customHeight="1">
      <c r="A292" s="362"/>
      <c r="B292" s="55" t="s">
        <v>2053</v>
      </c>
      <c r="C292" s="106" t="s">
        <v>2057</v>
      </c>
      <c r="D292" s="67">
        <v>44461</v>
      </c>
    </row>
    <row r="293" spans="1:4" ht="45" customHeight="1">
      <c r="A293" s="362"/>
      <c r="B293" s="55" t="s">
        <v>2053</v>
      </c>
      <c r="C293" s="106" t="s">
        <v>2058</v>
      </c>
      <c r="D293" s="67">
        <v>44461</v>
      </c>
    </row>
    <row r="294" spans="1:4" ht="45" customHeight="1">
      <c r="A294" s="362"/>
      <c r="B294" s="55" t="s">
        <v>2053</v>
      </c>
      <c r="C294" s="106" t="s">
        <v>2059</v>
      </c>
      <c r="D294" s="67">
        <v>44461</v>
      </c>
    </row>
    <row r="295" spans="1:4" ht="45" customHeight="1">
      <c r="A295" s="362"/>
      <c r="B295" s="55" t="s">
        <v>2023</v>
      </c>
      <c r="C295" s="106" t="s">
        <v>2060</v>
      </c>
      <c r="D295" s="67">
        <v>44479</v>
      </c>
    </row>
    <row r="296" spans="1:4" ht="45" customHeight="1">
      <c r="A296" s="362"/>
      <c r="B296" s="55" t="s">
        <v>2061</v>
      </c>
      <c r="C296" s="106" t="s">
        <v>2062</v>
      </c>
      <c r="D296" s="67">
        <v>44483</v>
      </c>
    </row>
    <row r="297" spans="1:4" ht="45" customHeight="1">
      <c r="A297" s="362"/>
      <c r="B297" s="55" t="s">
        <v>2063</v>
      </c>
      <c r="C297" s="106" t="s">
        <v>2064</v>
      </c>
      <c r="D297" s="67">
        <v>44489</v>
      </c>
    </row>
    <row r="298" spans="1:4" ht="45" customHeight="1">
      <c r="A298" s="362"/>
      <c r="B298" s="55" t="s">
        <v>2023</v>
      </c>
      <c r="C298" s="106" t="s">
        <v>2065</v>
      </c>
      <c r="D298" s="67">
        <v>44496</v>
      </c>
    </row>
    <row r="299" spans="1:4" ht="45" customHeight="1">
      <c r="A299" s="362"/>
      <c r="B299" s="55" t="s">
        <v>2023</v>
      </c>
      <c r="C299" s="106" t="s">
        <v>2066</v>
      </c>
      <c r="D299" s="67">
        <v>44496</v>
      </c>
    </row>
    <row r="300" spans="1:4" ht="45" customHeight="1">
      <c r="A300" s="362"/>
      <c r="B300" s="55" t="s">
        <v>2023</v>
      </c>
      <c r="C300" s="106" t="s">
        <v>2067</v>
      </c>
      <c r="D300" s="67">
        <v>44496</v>
      </c>
    </row>
    <row r="301" spans="1:4" ht="45" customHeight="1">
      <c r="A301" s="362"/>
      <c r="B301" s="55" t="s">
        <v>2023</v>
      </c>
      <c r="C301" s="106" t="s">
        <v>2068</v>
      </c>
      <c r="D301" s="67">
        <v>44496</v>
      </c>
    </row>
    <row r="302" spans="1:4" ht="45" customHeight="1">
      <c r="A302" s="362"/>
      <c r="B302" s="55" t="s">
        <v>2023</v>
      </c>
      <c r="C302" s="106" t="s">
        <v>2069</v>
      </c>
      <c r="D302" s="67">
        <v>44496</v>
      </c>
    </row>
    <row r="303" spans="1:4" ht="45" customHeight="1">
      <c r="A303" s="362"/>
      <c r="B303" s="55" t="s">
        <v>476</v>
      </c>
      <c r="C303" s="106" t="s">
        <v>1597</v>
      </c>
      <c r="D303" s="67">
        <v>44498</v>
      </c>
    </row>
    <row r="304" spans="1:4" ht="45" customHeight="1">
      <c r="A304" s="362"/>
      <c r="B304" s="55" t="s">
        <v>176</v>
      </c>
      <c r="C304" s="106" t="s">
        <v>2070</v>
      </c>
      <c r="D304" s="59" t="str">
        <f ca="1">IF(ISNUMBER(TODAY()-#REF!)=FALSE,"VEDI NOTA",IF(#REF!="","",IF((#REF!-TODAY())&lt;1,"SCADUTA",IF((#REF!-TODAY())&lt;31,"MENO DI 30 GIORNI!",""))))</f>
        <v>VEDI NOTA</v>
      </c>
    </row>
    <row r="305" spans="1:4" ht="45" customHeight="1">
      <c r="A305" s="362"/>
      <c r="B305" s="55" t="s">
        <v>2023</v>
      </c>
      <c r="C305" s="106" t="s">
        <v>2071</v>
      </c>
      <c r="D305" s="59" t="str">
        <f ca="1">IF(ISNUMBER(TODAY()-#REF!)=FALSE,"VEDI NOTA",IF(#REF!="","",IF((#REF!-TODAY())&lt;1,"SCADUTA",IF((#REF!-TODAY())&lt;31,"MENO DI 30 GIORNI!",""))))</f>
        <v>VEDI NOTA</v>
      </c>
    </row>
    <row r="306" spans="1:4" ht="45" customHeight="1">
      <c r="A306" s="362"/>
      <c r="B306" s="55" t="s">
        <v>2072</v>
      </c>
      <c r="C306" s="106" t="s">
        <v>2073</v>
      </c>
      <c r="D306" s="67">
        <v>44510</v>
      </c>
    </row>
    <row r="307" spans="1:4" ht="45" customHeight="1">
      <c r="A307" s="362"/>
      <c r="B307" s="55" t="s">
        <v>2023</v>
      </c>
      <c r="C307" s="106" t="s">
        <v>2074</v>
      </c>
      <c r="D307" s="67">
        <v>44522</v>
      </c>
    </row>
    <row r="308" spans="1:4" ht="45" customHeight="1">
      <c r="A308" s="362"/>
      <c r="B308" s="55" t="s">
        <v>2023</v>
      </c>
      <c r="C308" s="106" t="s">
        <v>2075</v>
      </c>
      <c r="D308" s="67">
        <v>44522</v>
      </c>
    </row>
    <row r="309" spans="1:4" ht="45" customHeight="1">
      <c r="A309" s="362"/>
      <c r="B309" s="55" t="s">
        <v>2023</v>
      </c>
      <c r="C309" s="106" t="s">
        <v>2076</v>
      </c>
      <c r="D309" s="67">
        <v>44522</v>
      </c>
    </row>
    <row r="310" spans="1:4" ht="45" customHeight="1" thickBot="1">
      <c r="A310" s="362"/>
      <c r="B310" s="92" t="s">
        <v>2077</v>
      </c>
      <c r="C310" s="182" t="s">
        <v>2078</v>
      </c>
      <c r="D310" s="94">
        <v>44539</v>
      </c>
    </row>
    <row r="311" spans="1:4" ht="45" customHeight="1" thickTop="1">
      <c r="A311" s="361">
        <v>2022</v>
      </c>
      <c r="B311" s="144" t="s">
        <v>2079</v>
      </c>
      <c r="C311" s="155" t="s">
        <v>2080</v>
      </c>
      <c r="D311" s="145">
        <v>44574</v>
      </c>
    </row>
    <row r="312" spans="1:4" ht="45" customHeight="1">
      <c r="A312" s="362"/>
      <c r="B312" s="55" t="s">
        <v>2063</v>
      </c>
      <c r="C312" s="106" t="s">
        <v>1989</v>
      </c>
      <c r="D312" s="67">
        <v>44579</v>
      </c>
    </row>
    <row r="313" spans="1:4" ht="45" customHeight="1">
      <c r="A313" s="362"/>
      <c r="B313" s="55" t="s">
        <v>62</v>
      </c>
      <c r="C313" s="106" t="s">
        <v>2081</v>
      </c>
      <c r="D313" s="67">
        <v>44609</v>
      </c>
    </row>
    <row r="314" spans="1:4" ht="45" customHeight="1">
      <c r="A314" s="362"/>
      <c r="B314" s="55" t="s">
        <v>2082</v>
      </c>
      <c r="C314" s="106" t="s">
        <v>2083</v>
      </c>
      <c r="D314" s="67">
        <v>44614</v>
      </c>
    </row>
    <row r="315" spans="1:4" ht="45" customHeight="1">
      <c r="A315" s="362"/>
      <c r="B315" s="55" t="s">
        <v>2084</v>
      </c>
      <c r="C315" s="106" t="s">
        <v>2085</v>
      </c>
      <c r="D315" s="67">
        <v>44623</v>
      </c>
    </row>
    <row r="316" spans="1:4" ht="45" customHeight="1">
      <c r="A316" s="362"/>
      <c r="B316" s="55" t="s">
        <v>2086</v>
      </c>
      <c r="C316" s="106" t="s">
        <v>2087</v>
      </c>
      <c r="D316" s="67">
        <v>44624</v>
      </c>
    </row>
    <row r="317" spans="1:4" ht="45" customHeight="1">
      <c r="A317" s="362"/>
      <c r="B317" s="55" t="s">
        <v>2079</v>
      </c>
      <c r="C317" s="106" t="s">
        <v>2088</v>
      </c>
      <c r="D317" s="67">
        <v>44637</v>
      </c>
    </row>
    <row r="318" spans="1:4" ht="45" customHeight="1">
      <c r="A318" s="362"/>
      <c r="B318" s="55" t="s">
        <v>2089</v>
      </c>
      <c r="C318" s="106" t="s">
        <v>2090</v>
      </c>
      <c r="D318" s="67">
        <v>44637</v>
      </c>
    </row>
    <row r="319" spans="1:4" ht="45" customHeight="1">
      <c r="A319" s="362"/>
      <c r="B319" s="55" t="s">
        <v>2091</v>
      </c>
      <c r="C319" s="106" t="s">
        <v>2092</v>
      </c>
      <c r="D319" s="67">
        <v>44644</v>
      </c>
    </row>
    <row r="320" spans="1:4" ht="45" customHeight="1">
      <c r="A320" s="362"/>
      <c r="B320" s="55" t="s">
        <v>2093</v>
      </c>
      <c r="C320" s="106" t="s">
        <v>2094</v>
      </c>
      <c r="D320" s="67">
        <v>44657</v>
      </c>
    </row>
    <row r="321" spans="1:4" ht="45" customHeight="1">
      <c r="A321" s="362"/>
      <c r="B321" s="55" t="s">
        <v>2093</v>
      </c>
      <c r="C321" s="106" t="s">
        <v>2095</v>
      </c>
      <c r="D321" s="67">
        <v>44677</v>
      </c>
    </row>
    <row r="322" spans="1:4" ht="45" customHeight="1">
      <c r="A322" s="362"/>
      <c r="B322" s="55" t="s">
        <v>2096</v>
      </c>
      <c r="C322" s="106" t="s">
        <v>2097</v>
      </c>
      <c r="D322" s="67">
        <v>44677</v>
      </c>
    </row>
    <row r="323" spans="1:4" ht="45" customHeight="1">
      <c r="A323" s="362"/>
      <c r="B323" s="55" t="s">
        <v>2019</v>
      </c>
      <c r="C323" s="106" t="s">
        <v>2098</v>
      </c>
      <c r="D323" s="67">
        <v>44679</v>
      </c>
    </row>
    <row r="324" spans="1:4" ht="45" customHeight="1">
      <c r="A324" s="362"/>
      <c r="B324" s="55" t="s">
        <v>2093</v>
      </c>
      <c r="C324" s="106" t="s">
        <v>2099</v>
      </c>
      <c r="D324" s="67">
        <v>44679</v>
      </c>
    </row>
    <row r="325" spans="1:4" ht="45" customHeight="1">
      <c r="A325" s="362"/>
      <c r="B325" s="55" t="s">
        <v>2023</v>
      </c>
      <c r="C325" s="106" t="s">
        <v>2100</v>
      </c>
      <c r="D325" s="67" t="s">
        <v>1476</v>
      </c>
    </row>
    <row r="326" spans="1:4" ht="45" customHeight="1">
      <c r="A326" s="362"/>
      <c r="B326" s="55" t="s">
        <v>2023</v>
      </c>
      <c r="C326" s="106" t="s">
        <v>2101</v>
      </c>
      <c r="D326" s="67" t="s">
        <v>1476</v>
      </c>
    </row>
    <row r="327" spans="1:4" ht="45" customHeight="1">
      <c r="A327" s="362"/>
      <c r="B327" s="55" t="s">
        <v>2023</v>
      </c>
      <c r="C327" s="174" t="s">
        <v>2102</v>
      </c>
      <c r="D327" s="67" t="s">
        <v>1476</v>
      </c>
    </row>
    <row r="328" spans="1:4" ht="45" customHeight="1">
      <c r="A328" s="362"/>
      <c r="B328" s="55" t="s">
        <v>2103</v>
      </c>
      <c r="C328" s="106" t="s">
        <v>2104</v>
      </c>
      <c r="D328" s="67">
        <v>44684</v>
      </c>
    </row>
    <row r="329" spans="1:4" ht="45" customHeight="1">
      <c r="A329" s="362"/>
      <c r="B329" s="55" t="s">
        <v>2093</v>
      </c>
      <c r="C329" s="106" t="s">
        <v>2105</v>
      </c>
      <c r="D329" s="67" t="s">
        <v>1363</v>
      </c>
    </row>
    <row r="330" spans="1:4" ht="45" customHeight="1">
      <c r="A330" s="362"/>
      <c r="B330" s="55" t="s">
        <v>2106</v>
      </c>
      <c r="C330" s="106" t="s">
        <v>2107</v>
      </c>
      <c r="D330" s="67">
        <v>44706</v>
      </c>
    </row>
    <row r="331" spans="1:4" ht="45" customHeight="1">
      <c r="A331" s="362"/>
      <c r="B331" s="55" t="s">
        <v>2093</v>
      </c>
      <c r="C331" s="106" t="s">
        <v>2108</v>
      </c>
      <c r="D331" s="67">
        <v>44705</v>
      </c>
    </row>
    <row r="332" spans="1:4" ht="45" customHeight="1">
      <c r="A332" s="362"/>
      <c r="B332" s="55" t="s">
        <v>2019</v>
      </c>
      <c r="C332" s="106" t="s">
        <v>2109</v>
      </c>
      <c r="D332" s="67">
        <v>44710</v>
      </c>
    </row>
    <row r="333" spans="1:4" ht="45" customHeight="1">
      <c r="A333" s="362"/>
      <c r="B333" s="55" t="s">
        <v>2019</v>
      </c>
      <c r="C333" s="106" t="s">
        <v>2110</v>
      </c>
      <c r="D333" s="67">
        <v>44710</v>
      </c>
    </row>
    <row r="334" spans="1:4" ht="45" customHeight="1">
      <c r="A334" s="362"/>
      <c r="B334" s="55" t="s">
        <v>2111</v>
      </c>
      <c r="C334" s="106" t="s">
        <v>2112</v>
      </c>
      <c r="D334" s="67">
        <v>44712</v>
      </c>
    </row>
    <row r="335" spans="1:4" ht="45" customHeight="1">
      <c r="A335" s="362"/>
      <c r="B335" s="55" t="s">
        <v>2019</v>
      </c>
      <c r="C335" s="106" t="s">
        <v>2113</v>
      </c>
      <c r="D335" s="67">
        <v>44712</v>
      </c>
    </row>
    <row r="336" spans="1:4" ht="45" customHeight="1">
      <c r="A336" s="362"/>
      <c r="B336" s="55" t="s">
        <v>2023</v>
      </c>
      <c r="C336" s="106" t="s">
        <v>2114</v>
      </c>
      <c r="D336" s="67">
        <v>44712</v>
      </c>
    </row>
    <row r="337" spans="1:6" ht="45" customHeight="1">
      <c r="A337" s="362"/>
      <c r="B337" s="55" t="s">
        <v>2093</v>
      </c>
      <c r="C337" s="106" t="s">
        <v>2115</v>
      </c>
      <c r="D337" s="67">
        <v>44713</v>
      </c>
    </row>
    <row r="338" spans="1:6" ht="45" customHeight="1">
      <c r="A338" s="362"/>
      <c r="B338" s="55" t="s">
        <v>2093</v>
      </c>
      <c r="C338" s="106" t="s">
        <v>2116</v>
      </c>
      <c r="D338" s="67">
        <v>44734</v>
      </c>
    </row>
    <row r="339" spans="1:6" ht="45" customHeight="1">
      <c r="A339" s="362"/>
      <c r="B339" s="55" t="s">
        <v>2019</v>
      </c>
      <c r="C339" s="106" t="s">
        <v>2117</v>
      </c>
      <c r="D339" s="67">
        <v>44732</v>
      </c>
    </row>
    <row r="340" spans="1:6" ht="45" customHeight="1">
      <c r="A340" s="362"/>
      <c r="B340" s="55" t="s">
        <v>232</v>
      </c>
      <c r="C340" s="106" t="s">
        <v>2118</v>
      </c>
      <c r="D340" s="67" t="s">
        <v>1476</v>
      </c>
    </row>
    <row r="341" spans="1:6" ht="45" customHeight="1">
      <c r="A341" s="362"/>
      <c r="B341" s="55" t="s">
        <v>2093</v>
      </c>
      <c r="C341" s="106" t="s">
        <v>2119</v>
      </c>
      <c r="D341" s="67">
        <v>44818</v>
      </c>
    </row>
    <row r="342" spans="1:6" ht="45" customHeight="1">
      <c r="A342" s="362"/>
      <c r="B342" s="55" t="s">
        <v>2023</v>
      </c>
      <c r="C342" s="106" t="s">
        <v>2120</v>
      </c>
      <c r="D342" s="67">
        <v>44818</v>
      </c>
    </row>
    <row r="343" spans="1:6" ht="45" customHeight="1">
      <c r="A343" s="362"/>
      <c r="B343" s="55" t="s">
        <v>2023</v>
      </c>
      <c r="C343" s="106" t="s">
        <v>2120</v>
      </c>
      <c r="D343" s="67">
        <v>44818</v>
      </c>
    </row>
    <row r="344" spans="1:6" ht="45" customHeight="1">
      <c r="A344" s="362"/>
      <c r="B344" s="55" t="s">
        <v>2086</v>
      </c>
      <c r="C344" s="106" t="s">
        <v>2121</v>
      </c>
      <c r="D344" s="67">
        <v>44820</v>
      </c>
    </row>
    <row r="345" spans="1:6" ht="45" customHeight="1">
      <c r="A345" s="362"/>
      <c r="B345" s="55" t="s">
        <v>2023</v>
      </c>
      <c r="C345" s="106" t="s">
        <v>2122</v>
      </c>
      <c r="D345" s="67">
        <v>44818</v>
      </c>
    </row>
    <row r="346" spans="1:6" ht="45" customHeight="1">
      <c r="A346" s="362"/>
      <c r="B346" s="55" t="s">
        <v>2019</v>
      </c>
      <c r="C346" s="106" t="s">
        <v>2123</v>
      </c>
      <c r="D346" s="67">
        <v>44819</v>
      </c>
    </row>
    <row r="347" spans="1:6" ht="45" customHeight="1">
      <c r="A347" s="362"/>
      <c r="B347" s="55" t="s">
        <v>2093</v>
      </c>
      <c r="C347" s="106" t="s">
        <v>2124</v>
      </c>
      <c r="D347" s="67" t="s">
        <v>1363</v>
      </c>
    </row>
    <row r="348" spans="1:6" ht="45" customHeight="1">
      <c r="A348" s="362"/>
      <c r="B348" s="55" t="s">
        <v>2093</v>
      </c>
      <c r="C348" s="106" t="s">
        <v>2125</v>
      </c>
      <c r="D348" s="67" t="s">
        <v>1363</v>
      </c>
    </row>
    <row r="349" spans="1:6" ht="45" customHeight="1">
      <c r="A349" s="362"/>
      <c r="B349" s="55" t="s">
        <v>2023</v>
      </c>
      <c r="C349" s="106" t="s">
        <v>2126</v>
      </c>
      <c r="D349" s="67">
        <v>44824</v>
      </c>
    </row>
    <row r="350" spans="1:6" ht="45" customHeight="1">
      <c r="A350" s="362"/>
      <c r="B350" s="55" t="s">
        <v>2023</v>
      </c>
      <c r="C350" s="106" t="s">
        <v>2127</v>
      </c>
      <c r="D350" s="67">
        <v>44824</v>
      </c>
    </row>
    <row r="351" spans="1:6" ht="45" customHeight="1">
      <c r="A351" s="362"/>
      <c r="B351" s="55" t="s">
        <v>2023</v>
      </c>
      <c r="C351" s="106" t="s">
        <v>2128</v>
      </c>
      <c r="D351" s="67">
        <v>44824</v>
      </c>
    </row>
    <row r="352" spans="1:6" ht="45" customHeight="1">
      <c r="A352" s="362"/>
      <c r="B352" s="55" t="s">
        <v>2023</v>
      </c>
      <c r="C352" s="106" t="s">
        <v>2129</v>
      </c>
      <c r="D352" s="67">
        <v>44825</v>
      </c>
    </row>
    <row r="353" spans="1:6" ht="45" customHeight="1">
      <c r="A353" s="362"/>
      <c r="B353" s="55" t="s">
        <v>2023</v>
      </c>
      <c r="C353" s="106" t="s">
        <v>2130</v>
      </c>
      <c r="D353" s="67">
        <v>44833</v>
      </c>
    </row>
    <row r="354" spans="1:6" ht="45" customHeight="1">
      <c r="A354" s="362"/>
      <c r="B354" s="55" t="s">
        <v>2093</v>
      </c>
      <c r="C354" s="106" t="s">
        <v>2131</v>
      </c>
      <c r="D354" s="67" t="s">
        <v>1363</v>
      </c>
    </row>
    <row r="355" spans="1:6" ht="45" customHeight="1">
      <c r="A355" s="362"/>
      <c r="B355" s="55" t="s">
        <v>2023</v>
      </c>
      <c r="C355" s="106" t="s">
        <v>2132</v>
      </c>
      <c r="D355" s="67">
        <v>44832</v>
      </c>
    </row>
    <row r="356" spans="1:6" ht="45" customHeight="1">
      <c r="A356" s="362"/>
      <c r="B356" s="55" t="s">
        <v>2023</v>
      </c>
      <c r="C356" s="106" t="s">
        <v>2133</v>
      </c>
      <c r="D356" s="67">
        <v>44831</v>
      </c>
    </row>
    <row r="357" spans="1:6" ht="45" customHeight="1">
      <c r="A357" s="362"/>
      <c r="B357" s="55" t="s">
        <v>2093</v>
      </c>
      <c r="C357" s="106" t="s">
        <v>2134</v>
      </c>
      <c r="D357" s="67" t="s">
        <v>1363</v>
      </c>
    </row>
    <row r="358" spans="1:6" ht="45" customHeight="1">
      <c r="A358" s="362"/>
      <c r="B358" s="55" t="s">
        <v>2023</v>
      </c>
      <c r="C358" s="106" t="s">
        <v>2135</v>
      </c>
      <c r="D358" s="67">
        <v>44839</v>
      </c>
    </row>
    <row r="359" spans="1:6" ht="45" customHeight="1">
      <c r="A359" s="362"/>
      <c r="B359" s="55" t="s">
        <v>2023</v>
      </c>
      <c r="C359" s="106" t="s">
        <v>2136</v>
      </c>
      <c r="D359" s="67">
        <v>44838</v>
      </c>
    </row>
    <row r="360" spans="1:6" ht="45" customHeight="1">
      <c r="A360" s="362"/>
      <c r="B360" s="55" t="s">
        <v>2023</v>
      </c>
      <c r="C360" s="106" t="s">
        <v>2137</v>
      </c>
      <c r="D360" s="67">
        <v>44838</v>
      </c>
    </row>
    <row r="361" spans="1:6" ht="45" customHeight="1">
      <c r="A361" s="362"/>
      <c r="B361" s="55" t="s">
        <v>2023</v>
      </c>
      <c r="C361" s="106" t="s">
        <v>2138</v>
      </c>
      <c r="D361" s="67">
        <v>44838</v>
      </c>
    </row>
    <row r="362" spans="1:6" ht="45" customHeight="1">
      <c r="A362" s="362"/>
      <c r="B362" s="55" t="s">
        <v>2086</v>
      </c>
      <c r="C362" s="106" t="s">
        <v>2139</v>
      </c>
      <c r="D362" s="67">
        <v>44840</v>
      </c>
    </row>
    <row r="363" spans="1:6" ht="45" customHeight="1">
      <c r="A363" s="362"/>
      <c r="B363" s="55" t="s">
        <v>2093</v>
      </c>
      <c r="C363" s="106" t="s">
        <v>2140</v>
      </c>
      <c r="D363" s="67">
        <v>44847</v>
      </c>
    </row>
    <row r="364" spans="1:6" ht="45" customHeight="1">
      <c r="A364" s="362"/>
      <c r="B364" s="55" t="s">
        <v>2141</v>
      </c>
      <c r="C364" s="106" t="s">
        <v>2142</v>
      </c>
      <c r="D364" s="67" t="s">
        <v>1476</v>
      </c>
    </row>
    <row r="365" spans="1:6" ht="45" customHeight="1">
      <c r="A365" s="362"/>
      <c r="B365" s="55" t="s">
        <v>2093</v>
      </c>
      <c r="C365" s="106" t="s">
        <v>2143</v>
      </c>
      <c r="D365" s="106">
        <v>44861</v>
      </c>
    </row>
    <row r="366" spans="1:6" ht="45" customHeight="1">
      <c r="A366" s="362"/>
      <c r="B366" s="55" t="s">
        <v>2023</v>
      </c>
      <c r="C366" s="106" t="s">
        <v>2144</v>
      </c>
      <c r="D366" s="67">
        <v>44861</v>
      </c>
    </row>
    <row r="367" spans="1:6" ht="45" customHeight="1">
      <c r="A367" s="362"/>
      <c r="B367" s="55" t="s">
        <v>2023</v>
      </c>
      <c r="C367" s="106" t="s">
        <v>2018</v>
      </c>
      <c r="D367" s="67">
        <v>44859</v>
      </c>
    </row>
    <row r="368" spans="1:6" ht="45" customHeight="1">
      <c r="A368" s="362"/>
      <c r="B368" s="55" t="s">
        <v>2023</v>
      </c>
      <c r="C368" s="106" t="s">
        <v>2145</v>
      </c>
      <c r="D368" s="67">
        <v>44873</v>
      </c>
    </row>
    <row r="369" spans="1:15" ht="45" customHeight="1">
      <c r="A369" s="362"/>
      <c r="B369" s="55" t="s">
        <v>2023</v>
      </c>
      <c r="C369" s="106" t="s">
        <v>2146</v>
      </c>
      <c r="D369" s="67">
        <v>44874</v>
      </c>
    </row>
    <row r="370" spans="1:15" ht="45" customHeight="1">
      <c r="A370" s="362"/>
      <c r="B370" s="55" t="s">
        <v>2023</v>
      </c>
      <c r="C370" s="106" t="s">
        <v>2147</v>
      </c>
      <c r="D370" s="67">
        <v>44880</v>
      </c>
    </row>
    <row r="371" spans="1:15" ht="45" customHeight="1">
      <c r="A371" s="362"/>
      <c r="B371" s="55" t="s">
        <v>2023</v>
      </c>
      <c r="C371" s="106" t="s">
        <v>2148</v>
      </c>
      <c r="D371" s="67">
        <v>44882</v>
      </c>
    </row>
    <row r="372" spans="1:15" ht="45" customHeight="1">
      <c r="A372" s="362"/>
      <c r="B372" s="55" t="s">
        <v>2023</v>
      </c>
      <c r="C372" s="106" t="s">
        <v>2149</v>
      </c>
      <c r="D372" s="67">
        <v>44881</v>
      </c>
    </row>
    <row r="373" spans="1:15" ht="45" customHeight="1">
      <c r="A373" s="362"/>
      <c r="B373" s="55" t="s">
        <v>2023</v>
      </c>
      <c r="C373" s="106" t="s">
        <v>2150</v>
      </c>
      <c r="D373" s="67">
        <v>44880</v>
      </c>
    </row>
    <row r="374" spans="1:15" ht="45" customHeight="1">
      <c r="A374" s="362"/>
      <c r="B374" s="55" t="s">
        <v>2151</v>
      </c>
      <c r="C374" s="106" t="s">
        <v>2152</v>
      </c>
      <c r="D374" s="67">
        <v>44880</v>
      </c>
    </row>
    <row r="375" spans="1:15" ht="45" customHeight="1">
      <c r="A375" s="362"/>
      <c r="B375" s="55" t="s">
        <v>2151</v>
      </c>
      <c r="C375" s="106" t="s">
        <v>2153</v>
      </c>
      <c r="D375" s="67">
        <v>44880</v>
      </c>
    </row>
    <row r="376" spans="1:15" ht="45" customHeight="1">
      <c r="A376" s="362"/>
      <c r="B376" s="55" t="s">
        <v>2151</v>
      </c>
      <c r="C376" s="106" t="s">
        <v>2154</v>
      </c>
      <c r="D376" s="67">
        <v>44880</v>
      </c>
    </row>
    <row r="377" spans="1:15" ht="45" customHeight="1">
      <c r="A377" s="362"/>
      <c r="B377" s="55" t="s">
        <v>282</v>
      </c>
      <c r="C377" s="106" t="s">
        <v>2155</v>
      </c>
      <c r="D377" s="67" t="s">
        <v>1363</v>
      </c>
    </row>
    <row r="378" spans="1:15" ht="45" customHeight="1">
      <c r="A378" s="362"/>
      <c r="B378" s="55" t="s">
        <v>2023</v>
      </c>
      <c r="C378" s="106" t="s">
        <v>2156</v>
      </c>
      <c r="D378" s="67">
        <v>44888</v>
      </c>
    </row>
    <row r="379" spans="1:15" ht="45" customHeight="1">
      <c r="A379" s="362"/>
      <c r="B379" s="55" t="s">
        <v>2023</v>
      </c>
      <c r="C379" s="106" t="s">
        <v>2157</v>
      </c>
      <c r="D379" s="67">
        <v>44888</v>
      </c>
    </row>
    <row r="380" spans="1:15" ht="45" customHeight="1">
      <c r="A380" s="362"/>
      <c r="B380" s="55" t="s">
        <v>2023</v>
      </c>
      <c r="C380" s="106" t="s">
        <v>2158</v>
      </c>
      <c r="D380" s="67">
        <v>44888</v>
      </c>
    </row>
    <row r="381" spans="1:15" ht="45" customHeight="1">
      <c r="A381" s="362"/>
      <c r="B381" s="55" t="s">
        <v>2023</v>
      </c>
      <c r="C381" s="106" t="s">
        <v>2159</v>
      </c>
      <c r="D381" s="67">
        <v>44888</v>
      </c>
    </row>
    <row r="382" spans="1:15" ht="45" customHeight="1">
      <c r="A382" s="362"/>
      <c r="B382" s="55" t="s">
        <v>2023</v>
      </c>
      <c r="C382" s="106" t="s">
        <v>2160</v>
      </c>
      <c r="D382" s="67">
        <v>44888</v>
      </c>
    </row>
    <row r="383" spans="1:15" s="13" customFormat="1" ht="45" customHeight="1">
      <c r="A383" s="362"/>
      <c r="B383" s="55" t="s">
        <v>2161</v>
      </c>
      <c r="C383" s="106" t="s">
        <v>2162</v>
      </c>
      <c r="D383" s="59">
        <v>44895</v>
      </c>
      <c r="E383"/>
      <c r="F383"/>
      <c r="G383"/>
      <c r="H383"/>
      <c r="I383" s="25"/>
      <c r="M383" s="39"/>
      <c r="N383" s="40"/>
      <c r="O383" s="41"/>
    </row>
    <row r="384" spans="1:15" s="13" customFormat="1" ht="45" customHeight="1">
      <c r="A384" s="362"/>
      <c r="B384" s="55" t="s">
        <v>2151</v>
      </c>
      <c r="C384" s="106" t="s">
        <v>2163</v>
      </c>
      <c r="D384" s="59">
        <v>44901</v>
      </c>
      <c r="E384"/>
      <c r="F384"/>
      <c r="G384"/>
      <c r="H384"/>
      <c r="I384" s="25"/>
      <c r="M384" s="39"/>
      <c r="N384" s="40"/>
      <c r="O384" s="41"/>
    </row>
    <row r="385" spans="1:15" s="13" customFormat="1" ht="45" customHeight="1">
      <c r="A385" s="362"/>
      <c r="B385" s="55" t="s">
        <v>2164</v>
      </c>
      <c r="C385" s="106" t="s">
        <v>2165</v>
      </c>
      <c r="D385" s="59">
        <v>44906</v>
      </c>
      <c r="E385"/>
      <c r="F385"/>
      <c r="G385"/>
      <c r="H385"/>
      <c r="I385" s="25"/>
      <c r="M385" s="39"/>
      <c r="N385" s="40"/>
      <c r="O385" s="41"/>
    </row>
    <row r="386" spans="1:15" s="13" customFormat="1" ht="45" customHeight="1">
      <c r="A386" s="362"/>
      <c r="B386" s="55" t="s">
        <v>2166</v>
      </c>
      <c r="C386" s="106" t="s">
        <v>2167</v>
      </c>
      <c r="D386" s="59">
        <v>44910</v>
      </c>
      <c r="E386"/>
      <c r="F386"/>
      <c r="G386"/>
      <c r="H386"/>
      <c r="I386" s="25"/>
      <c r="M386" s="39"/>
      <c r="N386" s="40"/>
      <c r="O386" s="41"/>
    </row>
    <row r="387" spans="1:15" s="13" customFormat="1" ht="45" customHeight="1" thickBot="1">
      <c r="A387" s="362"/>
      <c r="B387" s="129" t="s">
        <v>2161</v>
      </c>
      <c r="C387" s="114" t="s">
        <v>2168</v>
      </c>
      <c r="D387" s="130">
        <v>44909</v>
      </c>
      <c r="E387"/>
      <c r="F387"/>
      <c r="G387"/>
      <c r="H387"/>
      <c r="I387" s="25"/>
      <c r="M387" s="39"/>
      <c r="N387" s="40"/>
      <c r="O387" s="41"/>
    </row>
    <row r="388" spans="1:15" s="13" customFormat="1" ht="45" customHeight="1" thickTop="1">
      <c r="A388" s="361">
        <v>2023</v>
      </c>
      <c r="B388" s="144" t="s">
        <v>2161</v>
      </c>
      <c r="C388" s="155" t="s">
        <v>2169</v>
      </c>
      <c r="D388" s="147">
        <v>44934</v>
      </c>
      <c r="E388"/>
      <c r="F388"/>
      <c r="G388"/>
      <c r="H388"/>
      <c r="I388"/>
      <c r="M388" s="39"/>
      <c r="N388" s="40"/>
      <c r="O388" s="41"/>
    </row>
    <row r="389" spans="1:15" ht="45" customHeight="1">
      <c r="A389" s="362"/>
      <c r="B389" s="55" t="s">
        <v>2170</v>
      </c>
      <c r="C389" s="106" t="s">
        <v>2171</v>
      </c>
      <c r="D389" s="67">
        <v>44935</v>
      </c>
    </row>
    <row r="390" spans="1:15" s="13" customFormat="1" ht="45" customHeight="1">
      <c r="A390" s="362"/>
      <c r="B390" s="55" t="s">
        <v>2172</v>
      </c>
      <c r="C390" s="106" t="s">
        <v>2173</v>
      </c>
      <c r="D390" s="59">
        <v>44935</v>
      </c>
      <c r="E390"/>
      <c r="F390"/>
      <c r="G390"/>
      <c r="H390"/>
      <c r="I390"/>
      <c r="M390" s="39"/>
      <c r="N390" s="40"/>
      <c r="O390" s="41"/>
    </row>
    <row r="391" spans="1:15" s="13" customFormat="1" ht="45" customHeight="1">
      <c r="A391" s="362"/>
      <c r="B391" s="55" t="s">
        <v>2161</v>
      </c>
      <c r="C391" s="106" t="s">
        <v>2174</v>
      </c>
      <c r="D391" s="59">
        <v>44942</v>
      </c>
      <c r="E391"/>
      <c r="F391"/>
      <c r="G391"/>
      <c r="H391"/>
      <c r="I391"/>
      <c r="M391" s="39"/>
      <c r="N391" s="40"/>
      <c r="O391" s="41"/>
    </row>
    <row r="392" spans="1:15" ht="45" customHeight="1">
      <c r="A392" s="362"/>
      <c r="B392" s="55" t="s">
        <v>2023</v>
      </c>
      <c r="C392" s="55" t="s">
        <v>2023</v>
      </c>
      <c r="D392" s="67">
        <v>44949</v>
      </c>
    </row>
    <row r="393" spans="1:15" ht="45" customHeight="1">
      <c r="A393" s="362"/>
      <c r="B393" s="55" t="s">
        <v>2023</v>
      </c>
      <c r="C393" s="55" t="s">
        <v>2023</v>
      </c>
      <c r="D393" s="67">
        <v>44949</v>
      </c>
    </row>
    <row r="394" spans="1:15" s="13" customFormat="1" ht="45" customHeight="1">
      <c r="A394" s="362"/>
      <c r="B394" s="55" t="s">
        <v>75</v>
      </c>
      <c r="C394" s="106" t="s">
        <v>2175</v>
      </c>
      <c r="D394" s="59">
        <v>44950</v>
      </c>
      <c r="E394"/>
      <c r="F394"/>
      <c r="G394"/>
      <c r="H394"/>
      <c r="I394" s="25"/>
      <c r="M394" s="39"/>
      <c r="N394" s="40"/>
      <c r="O394" s="41"/>
    </row>
    <row r="395" spans="1:15" s="13" customFormat="1" ht="45" customHeight="1">
      <c r="A395" s="362"/>
      <c r="B395" s="55" t="s">
        <v>75</v>
      </c>
      <c r="C395" s="106" t="s">
        <v>2176</v>
      </c>
      <c r="D395" s="59">
        <v>44951</v>
      </c>
      <c r="E395"/>
      <c r="F395"/>
      <c r="G395"/>
      <c r="H395"/>
      <c r="I395" s="25"/>
      <c r="M395" s="39"/>
      <c r="N395" s="40"/>
      <c r="O395" s="41"/>
    </row>
    <row r="396" spans="1:15" s="13" customFormat="1" ht="45" customHeight="1">
      <c r="A396" s="362"/>
      <c r="B396" s="55" t="s">
        <v>75</v>
      </c>
      <c r="C396" s="106" t="s">
        <v>2177</v>
      </c>
      <c r="D396" s="59">
        <v>44952</v>
      </c>
      <c r="E396"/>
      <c r="F396"/>
      <c r="G396"/>
      <c r="H396"/>
      <c r="I396" s="25"/>
      <c r="M396" s="39"/>
      <c r="N396" s="40"/>
      <c r="O396" s="41"/>
    </row>
    <row r="397" spans="1:15" s="13" customFormat="1" ht="45" customHeight="1">
      <c r="A397" s="362"/>
      <c r="B397" s="55" t="s">
        <v>75</v>
      </c>
      <c r="C397" s="106" t="s">
        <v>2178</v>
      </c>
      <c r="D397" s="59">
        <v>44953</v>
      </c>
      <c r="E397"/>
      <c r="F397"/>
      <c r="G397"/>
      <c r="H397"/>
      <c r="I397" s="25"/>
      <c r="M397" s="39"/>
      <c r="N397" s="40"/>
      <c r="O397" s="41"/>
    </row>
    <row r="398" spans="1:15" s="13" customFormat="1" ht="45" customHeight="1">
      <c r="A398" s="362"/>
      <c r="B398" s="55" t="s">
        <v>75</v>
      </c>
      <c r="C398" s="106" t="s">
        <v>2179</v>
      </c>
      <c r="D398" s="59">
        <v>44954</v>
      </c>
      <c r="E398"/>
      <c r="F398"/>
      <c r="G398"/>
      <c r="H398"/>
      <c r="I398" s="25"/>
      <c r="M398" s="39"/>
      <c r="N398" s="40"/>
      <c r="O398" s="41"/>
    </row>
    <row r="399" spans="1:15" s="13" customFormat="1" ht="45" customHeight="1">
      <c r="A399" s="362"/>
      <c r="B399" s="55" t="s">
        <v>75</v>
      </c>
      <c r="C399" s="106" t="s">
        <v>2180</v>
      </c>
      <c r="D399" s="59">
        <v>44955</v>
      </c>
      <c r="E399"/>
      <c r="F399"/>
      <c r="G399"/>
      <c r="H399"/>
      <c r="I399" s="25"/>
      <c r="M399" s="39"/>
      <c r="N399" s="40"/>
      <c r="O399" s="41"/>
    </row>
    <row r="400" spans="1:15" ht="45" customHeight="1">
      <c r="A400" s="362"/>
      <c r="B400" s="55" t="s">
        <v>35</v>
      </c>
      <c r="C400" s="106" t="s">
        <v>2181</v>
      </c>
      <c r="D400" s="59">
        <v>44957</v>
      </c>
    </row>
    <row r="401" spans="1:4" ht="45" customHeight="1">
      <c r="A401" s="362"/>
      <c r="B401" s="55" t="s">
        <v>2151</v>
      </c>
      <c r="C401" s="106" t="s">
        <v>2182</v>
      </c>
      <c r="D401" s="59">
        <v>44957</v>
      </c>
    </row>
    <row r="402" spans="1:4" ht="45" customHeight="1">
      <c r="A402" s="362"/>
      <c r="B402" s="55" t="s">
        <v>35</v>
      </c>
      <c r="C402" s="106" t="s">
        <v>2183</v>
      </c>
      <c r="D402" s="59">
        <v>44958</v>
      </c>
    </row>
    <row r="403" spans="1:4" ht="45" customHeight="1">
      <c r="A403" s="362"/>
      <c r="B403" s="55" t="s">
        <v>2151</v>
      </c>
      <c r="C403" s="106" t="s">
        <v>2184</v>
      </c>
      <c r="D403" s="59">
        <v>44958</v>
      </c>
    </row>
    <row r="404" spans="1:4" ht="45" customHeight="1">
      <c r="A404" s="362"/>
      <c r="B404" s="55" t="s">
        <v>75</v>
      </c>
      <c r="C404" s="106" t="s">
        <v>2185</v>
      </c>
      <c r="D404" s="59">
        <v>44972</v>
      </c>
    </row>
    <row r="405" spans="1:4" ht="45" customHeight="1">
      <c r="A405" s="362"/>
      <c r="B405" s="55" t="s">
        <v>2186</v>
      </c>
      <c r="C405" s="106" t="s">
        <v>2187</v>
      </c>
      <c r="D405" s="59">
        <v>44973</v>
      </c>
    </row>
    <row r="406" spans="1:4" ht="45" customHeight="1">
      <c r="A406" s="362"/>
      <c r="B406" s="55" t="s">
        <v>2151</v>
      </c>
      <c r="C406" s="106" t="s">
        <v>2188</v>
      </c>
      <c r="D406" s="59">
        <v>44977</v>
      </c>
    </row>
    <row r="407" spans="1:4" ht="45" customHeight="1">
      <c r="A407" s="362"/>
      <c r="B407" s="55" t="s">
        <v>2189</v>
      </c>
      <c r="C407" s="106" t="s">
        <v>2190</v>
      </c>
      <c r="D407" s="59">
        <v>44978</v>
      </c>
    </row>
    <row r="408" spans="1:4" ht="45" customHeight="1">
      <c r="A408" s="362"/>
      <c r="B408" s="55" t="s">
        <v>35</v>
      </c>
      <c r="C408" s="106" t="s">
        <v>2191</v>
      </c>
      <c r="D408" s="59">
        <v>44987</v>
      </c>
    </row>
    <row r="409" spans="1:4" ht="45" customHeight="1">
      <c r="A409" s="362"/>
      <c r="B409" s="55" t="s">
        <v>35</v>
      </c>
      <c r="C409" s="106" t="s">
        <v>2192</v>
      </c>
      <c r="D409" s="59">
        <v>44987</v>
      </c>
    </row>
    <row r="410" spans="1:4" ht="45" customHeight="1">
      <c r="A410" s="362"/>
      <c r="B410" s="55" t="s">
        <v>35</v>
      </c>
      <c r="C410" s="106" t="s">
        <v>2193</v>
      </c>
      <c r="D410" s="59">
        <v>44987</v>
      </c>
    </row>
    <row r="411" spans="1:4" ht="45" customHeight="1">
      <c r="A411" s="362"/>
      <c r="B411" s="55" t="s">
        <v>35</v>
      </c>
      <c r="C411" s="106" t="s">
        <v>2194</v>
      </c>
      <c r="D411" s="59">
        <v>44987</v>
      </c>
    </row>
    <row r="412" spans="1:4" ht="45" customHeight="1">
      <c r="A412" s="362"/>
      <c r="B412" s="55" t="s">
        <v>35</v>
      </c>
      <c r="C412" s="106" t="s">
        <v>2195</v>
      </c>
      <c r="D412" s="59">
        <v>44987</v>
      </c>
    </row>
    <row r="413" spans="1:4" ht="45" customHeight="1">
      <c r="A413" s="362"/>
      <c r="B413" s="55" t="s">
        <v>35</v>
      </c>
      <c r="C413" s="106" t="s">
        <v>2196</v>
      </c>
      <c r="D413" s="59">
        <v>44987</v>
      </c>
    </row>
    <row r="414" spans="1:4" ht="45" customHeight="1">
      <c r="A414" s="362"/>
      <c r="B414" s="55" t="s">
        <v>2151</v>
      </c>
      <c r="C414" s="106" t="s">
        <v>2197</v>
      </c>
      <c r="D414" s="59">
        <v>44993</v>
      </c>
    </row>
    <row r="415" spans="1:4" ht="45" customHeight="1">
      <c r="A415" s="362"/>
      <c r="B415" s="55" t="s">
        <v>2198</v>
      </c>
      <c r="C415" s="106" t="s">
        <v>2199</v>
      </c>
      <c r="D415" s="59">
        <v>44998</v>
      </c>
    </row>
    <row r="416" spans="1:4" ht="45" customHeight="1">
      <c r="A416" s="362"/>
      <c r="B416" s="55" t="s">
        <v>2200</v>
      </c>
      <c r="C416" s="106" t="s">
        <v>2201</v>
      </c>
      <c r="D416" s="59">
        <v>45001</v>
      </c>
    </row>
    <row r="417" spans="1:4" ht="45" customHeight="1">
      <c r="A417" s="362"/>
      <c r="B417" s="55" t="s">
        <v>75</v>
      </c>
      <c r="C417" s="106" t="s">
        <v>2202</v>
      </c>
      <c r="D417" s="59">
        <v>45001</v>
      </c>
    </row>
    <row r="418" spans="1:4" ht="45" customHeight="1">
      <c r="A418" s="362"/>
      <c r="B418" s="55" t="s">
        <v>2203</v>
      </c>
      <c r="C418" s="106" t="s">
        <v>2204</v>
      </c>
      <c r="D418" s="59">
        <v>45010</v>
      </c>
    </row>
    <row r="419" spans="1:4" ht="45" customHeight="1">
      <c r="A419" s="362"/>
      <c r="B419" s="55" t="s">
        <v>2151</v>
      </c>
      <c r="C419" s="106" t="s">
        <v>2205</v>
      </c>
      <c r="D419" s="59">
        <v>45010</v>
      </c>
    </row>
    <row r="420" spans="1:4" ht="45" customHeight="1">
      <c r="A420" s="362"/>
      <c r="B420" s="55" t="s">
        <v>2198</v>
      </c>
      <c r="C420" s="106" t="s">
        <v>2206</v>
      </c>
      <c r="D420" s="59">
        <v>45007</v>
      </c>
    </row>
    <row r="421" spans="1:4" ht="45" customHeight="1">
      <c r="A421" s="362"/>
      <c r="B421" s="55" t="s">
        <v>2198</v>
      </c>
      <c r="C421" s="106" t="s">
        <v>2207</v>
      </c>
      <c r="D421" s="59" t="s">
        <v>1722</v>
      </c>
    </row>
    <row r="422" spans="1:4" ht="45" customHeight="1">
      <c r="A422" s="362"/>
      <c r="B422" s="55" t="s">
        <v>2208</v>
      </c>
      <c r="C422" s="106" t="s">
        <v>2209</v>
      </c>
      <c r="D422" s="59">
        <v>45017</v>
      </c>
    </row>
    <row r="423" spans="1:4" ht="45" customHeight="1">
      <c r="A423" s="362"/>
      <c r="B423" s="55" t="s">
        <v>2210</v>
      </c>
      <c r="C423" s="106" t="s">
        <v>2211</v>
      </c>
      <c r="D423" s="59">
        <v>45016</v>
      </c>
    </row>
    <row r="424" spans="1:4" ht="45" customHeight="1">
      <c r="A424" s="362"/>
      <c r="B424" s="55" t="s">
        <v>35</v>
      </c>
      <c r="C424" s="106" t="s">
        <v>2212</v>
      </c>
      <c r="D424" s="59">
        <v>45016</v>
      </c>
    </row>
    <row r="425" spans="1:4" ht="45" customHeight="1">
      <c r="A425" s="362"/>
      <c r="B425" s="55" t="s">
        <v>2151</v>
      </c>
      <c r="C425" s="106" t="s">
        <v>2213</v>
      </c>
      <c r="D425" s="59">
        <v>45032</v>
      </c>
    </row>
    <row r="426" spans="1:4" ht="45" customHeight="1">
      <c r="A426" s="362"/>
      <c r="B426" s="55" t="s">
        <v>2198</v>
      </c>
      <c r="C426" s="106" t="s">
        <v>2214</v>
      </c>
      <c r="D426" s="59">
        <v>45028</v>
      </c>
    </row>
    <row r="427" spans="1:4" ht="45" customHeight="1">
      <c r="A427" s="362"/>
      <c r="B427" s="55" t="s">
        <v>1289</v>
      </c>
      <c r="C427" s="106" t="s">
        <v>2215</v>
      </c>
      <c r="D427" s="59">
        <v>45028</v>
      </c>
    </row>
    <row r="428" spans="1:4" ht="45" customHeight="1">
      <c r="A428" s="362"/>
      <c r="B428" s="55" t="s">
        <v>35</v>
      </c>
      <c r="C428" s="106" t="s">
        <v>2216</v>
      </c>
      <c r="D428" s="59">
        <v>45026</v>
      </c>
    </row>
    <row r="429" spans="1:4" ht="45" customHeight="1">
      <c r="A429" s="362"/>
      <c r="B429" s="55" t="s">
        <v>35</v>
      </c>
      <c r="C429" s="106" t="s">
        <v>2217</v>
      </c>
      <c r="D429" s="59" t="s">
        <v>1722</v>
      </c>
    </row>
    <row r="430" spans="1:4" ht="45" customHeight="1">
      <c r="A430" s="362"/>
      <c r="B430" s="55" t="s">
        <v>35</v>
      </c>
      <c r="C430" s="106" t="s">
        <v>2218</v>
      </c>
      <c r="D430" s="59">
        <v>45034</v>
      </c>
    </row>
    <row r="431" spans="1:4" ht="45" customHeight="1">
      <c r="A431" s="362"/>
      <c r="B431" s="55" t="s">
        <v>2151</v>
      </c>
      <c r="C431" s="106" t="s">
        <v>2219</v>
      </c>
      <c r="D431" s="59">
        <v>45041</v>
      </c>
    </row>
    <row r="432" spans="1:4" ht="45" customHeight="1">
      <c r="A432" s="362"/>
      <c r="B432" s="55" t="s">
        <v>1712</v>
      </c>
      <c r="C432" s="106" t="s">
        <v>2220</v>
      </c>
      <c r="D432" s="59">
        <v>45042</v>
      </c>
    </row>
    <row r="433" spans="1:4" ht="45" customHeight="1">
      <c r="A433" s="362"/>
      <c r="B433" s="55" t="s">
        <v>35</v>
      </c>
      <c r="C433" s="106" t="s">
        <v>2221</v>
      </c>
      <c r="D433" s="59">
        <v>45044</v>
      </c>
    </row>
    <row r="434" spans="1:4" ht="45" customHeight="1">
      <c r="A434" s="362"/>
      <c r="B434" s="55" t="s">
        <v>284</v>
      </c>
      <c r="C434" s="106" t="s">
        <v>2222</v>
      </c>
      <c r="D434" s="59">
        <v>45048</v>
      </c>
    </row>
    <row r="435" spans="1:4" ht="45" customHeight="1">
      <c r="A435" s="362"/>
      <c r="B435" s="55" t="s">
        <v>2053</v>
      </c>
      <c r="C435" s="106" t="s">
        <v>2223</v>
      </c>
      <c r="D435" s="59">
        <v>45050</v>
      </c>
    </row>
    <row r="436" spans="1:4" ht="45" customHeight="1">
      <c r="A436" s="362"/>
      <c r="B436" s="55" t="s">
        <v>2053</v>
      </c>
      <c r="C436" s="106" t="s">
        <v>2224</v>
      </c>
      <c r="D436" s="59">
        <v>45050</v>
      </c>
    </row>
    <row r="437" spans="1:4" ht="45" customHeight="1">
      <c r="A437" s="362"/>
      <c r="B437" s="55" t="s">
        <v>2225</v>
      </c>
      <c r="C437" s="106" t="s">
        <v>2226</v>
      </c>
      <c r="D437" s="59">
        <v>45049</v>
      </c>
    </row>
    <row r="438" spans="1:4" ht="45" customHeight="1">
      <c r="A438" s="362"/>
      <c r="B438" s="55" t="s">
        <v>1289</v>
      </c>
      <c r="C438" s="106" t="s">
        <v>2227</v>
      </c>
      <c r="D438" s="59">
        <v>45049</v>
      </c>
    </row>
    <row r="439" spans="1:4" ht="45" customHeight="1">
      <c r="A439" s="362"/>
      <c r="B439" s="55" t="s">
        <v>2228</v>
      </c>
      <c r="C439" s="106" t="s">
        <v>2229</v>
      </c>
      <c r="D439" s="67" t="s">
        <v>1363</v>
      </c>
    </row>
    <row r="440" spans="1:4" ht="45" customHeight="1">
      <c r="A440" s="362"/>
      <c r="B440" s="55" t="s">
        <v>75</v>
      </c>
      <c r="C440" s="106" t="s">
        <v>2230</v>
      </c>
      <c r="D440" s="67" t="s">
        <v>2231</v>
      </c>
    </row>
    <row r="441" spans="1:4" ht="45" customHeight="1">
      <c r="A441" s="362"/>
      <c r="B441" s="55" t="s">
        <v>35</v>
      </c>
      <c r="C441" s="106" t="s">
        <v>2232</v>
      </c>
      <c r="D441" s="59">
        <v>45058</v>
      </c>
    </row>
    <row r="442" spans="1:4" ht="45" customHeight="1">
      <c r="A442" s="362"/>
      <c r="B442" s="55" t="s">
        <v>35</v>
      </c>
      <c r="C442" s="106" t="s">
        <v>2233</v>
      </c>
      <c r="D442" s="59">
        <v>45077</v>
      </c>
    </row>
    <row r="443" spans="1:4" ht="45" customHeight="1">
      <c r="A443" s="362"/>
      <c r="B443" s="55" t="s">
        <v>35</v>
      </c>
      <c r="C443" s="106" t="s">
        <v>2234</v>
      </c>
      <c r="D443" s="59">
        <v>45083</v>
      </c>
    </row>
    <row r="444" spans="1:4" ht="45" customHeight="1">
      <c r="A444" s="362"/>
      <c r="B444" s="55" t="s">
        <v>35</v>
      </c>
      <c r="C444" s="106" t="s">
        <v>2235</v>
      </c>
      <c r="D444" s="59">
        <v>45085</v>
      </c>
    </row>
    <row r="445" spans="1:4" ht="45" customHeight="1">
      <c r="A445" s="362"/>
      <c r="B445" s="55" t="s">
        <v>284</v>
      </c>
      <c r="C445" s="106" t="s">
        <v>2236</v>
      </c>
      <c r="D445" s="59">
        <v>45089</v>
      </c>
    </row>
    <row r="446" spans="1:4" ht="45" customHeight="1">
      <c r="A446" s="362"/>
      <c r="B446" s="55" t="s">
        <v>35</v>
      </c>
      <c r="C446" s="106" t="s">
        <v>2237</v>
      </c>
      <c r="D446" s="59">
        <v>45077</v>
      </c>
    </row>
    <row r="447" spans="1:4" ht="45" customHeight="1">
      <c r="A447" s="362"/>
      <c r="B447" s="55" t="s">
        <v>1289</v>
      </c>
      <c r="C447" s="106" t="s">
        <v>2238</v>
      </c>
      <c r="D447" s="59">
        <v>45083</v>
      </c>
    </row>
    <row r="448" spans="1:4" ht="45" customHeight="1">
      <c r="A448" s="362"/>
      <c r="B448" s="55" t="s">
        <v>35</v>
      </c>
      <c r="C448" s="106" t="s">
        <v>2239</v>
      </c>
      <c r="D448" s="59">
        <v>45096</v>
      </c>
    </row>
    <row r="449" spans="1:4" ht="45" customHeight="1">
      <c r="A449" s="362"/>
      <c r="B449" s="55" t="s">
        <v>1289</v>
      </c>
      <c r="C449" s="106" t="s">
        <v>2240</v>
      </c>
      <c r="D449" s="59">
        <v>45098</v>
      </c>
    </row>
    <row r="450" spans="1:4" ht="45" customHeight="1">
      <c r="A450" s="362"/>
      <c r="B450" s="55" t="s">
        <v>35</v>
      </c>
      <c r="C450" s="106" t="s">
        <v>2241</v>
      </c>
      <c r="D450" s="59">
        <v>45107</v>
      </c>
    </row>
    <row r="451" spans="1:4" ht="45" customHeight="1">
      <c r="A451" s="362"/>
      <c r="B451" s="55" t="s">
        <v>2242</v>
      </c>
      <c r="C451" s="106" t="s">
        <v>2243</v>
      </c>
      <c r="D451" s="59">
        <v>45111</v>
      </c>
    </row>
    <row r="452" spans="1:4" ht="45" customHeight="1">
      <c r="A452" s="362"/>
      <c r="B452" s="55" t="s">
        <v>35</v>
      </c>
      <c r="C452" s="106" t="s">
        <v>2244</v>
      </c>
      <c r="D452" s="59">
        <v>45117</v>
      </c>
    </row>
    <row r="453" spans="1:4" ht="45" customHeight="1">
      <c r="A453" s="362"/>
      <c r="B453" s="55" t="s">
        <v>2082</v>
      </c>
      <c r="C453" s="106" t="s">
        <v>2245</v>
      </c>
      <c r="D453" s="59">
        <v>45113</v>
      </c>
    </row>
    <row r="454" spans="1:4" ht="45" customHeight="1">
      <c r="A454" s="362"/>
      <c r="B454" s="55" t="s">
        <v>35</v>
      </c>
      <c r="C454" s="106" t="s">
        <v>2246</v>
      </c>
      <c r="D454" s="59">
        <v>45118</v>
      </c>
    </row>
    <row r="455" spans="1:4" ht="45" customHeight="1">
      <c r="A455" s="362"/>
      <c r="B455" s="55" t="s">
        <v>35</v>
      </c>
      <c r="C455" s="106" t="s">
        <v>2247</v>
      </c>
      <c r="D455" s="59">
        <v>45155</v>
      </c>
    </row>
    <row r="456" spans="1:4" ht="45" customHeight="1">
      <c r="A456" s="362"/>
      <c r="B456" s="55" t="s">
        <v>35</v>
      </c>
      <c r="C456" s="106" t="s">
        <v>2248</v>
      </c>
      <c r="D456" s="59">
        <v>45133</v>
      </c>
    </row>
    <row r="457" spans="1:4" ht="45" customHeight="1">
      <c r="A457" s="362"/>
      <c r="B457" s="55" t="s">
        <v>2082</v>
      </c>
      <c r="C457" s="106" t="s">
        <v>2249</v>
      </c>
      <c r="D457" s="59">
        <v>45167</v>
      </c>
    </row>
    <row r="458" spans="1:4" ht="45" customHeight="1">
      <c r="A458" s="362"/>
      <c r="B458" s="55" t="s">
        <v>35</v>
      </c>
      <c r="C458" s="106" t="s">
        <v>2250</v>
      </c>
      <c r="D458" s="59">
        <v>45169</v>
      </c>
    </row>
    <row r="459" spans="1:4" ht="45" customHeight="1">
      <c r="A459" s="362"/>
      <c r="B459" s="55" t="s">
        <v>2023</v>
      </c>
      <c r="C459" s="106" t="s">
        <v>2251</v>
      </c>
      <c r="D459" s="59">
        <v>45161</v>
      </c>
    </row>
    <row r="460" spans="1:4" ht="45" customHeight="1">
      <c r="A460" s="362"/>
      <c r="B460" s="55" t="s">
        <v>1289</v>
      </c>
      <c r="C460" s="106" t="s">
        <v>2252</v>
      </c>
      <c r="D460" s="59">
        <v>45173</v>
      </c>
    </row>
    <row r="461" spans="1:4" ht="45" customHeight="1">
      <c r="A461" s="362"/>
      <c r="B461" s="55" t="s">
        <v>35</v>
      </c>
      <c r="C461" s="106" t="s">
        <v>2253</v>
      </c>
      <c r="D461" s="59">
        <v>45170</v>
      </c>
    </row>
    <row r="462" spans="1:4" ht="45" customHeight="1">
      <c r="A462" s="362"/>
      <c r="B462" s="55" t="s">
        <v>35</v>
      </c>
      <c r="C462" s="106" t="s">
        <v>2254</v>
      </c>
      <c r="D462" s="59">
        <v>45174</v>
      </c>
    </row>
    <row r="463" spans="1:4" ht="45" customHeight="1">
      <c r="A463" s="362"/>
      <c r="B463" s="55" t="s">
        <v>35</v>
      </c>
      <c r="C463" s="106" t="s">
        <v>2255</v>
      </c>
      <c r="D463" s="59">
        <v>45174</v>
      </c>
    </row>
    <row r="464" spans="1:4" ht="45" customHeight="1">
      <c r="A464" s="362"/>
      <c r="B464" s="55" t="s">
        <v>35</v>
      </c>
      <c r="C464" s="106" t="s">
        <v>2256</v>
      </c>
      <c r="D464" s="59">
        <v>45174</v>
      </c>
    </row>
    <row r="465" spans="1:4" ht="45" customHeight="1">
      <c r="A465" s="362"/>
      <c r="B465" s="55" t="s">
        <v>35</v>
      </c>
      <c r="C465" s="106" t="s">
        <v>2257</v>
      </c>
      <c r="D465" s="59">
        <v>45174</v>
      </c>
    </row>
    <row r="466" spans="1:4" ht="45" customHeight="1">
      <c r="A466" s="362"/>
      <c r="B466" s="55" t="s">
        <v>60</v>
      </c>
      <c r="C466" s="106" t="s">
        <v>2258</v>
      </c>
      <c r="D466" s="59">
        <v>45176</v>
      </c>
    </row>
    <row r="467" spans="1:4" ht="45" customHeight="1">
      <c r="A467" s="362"/>
      <c r="B467" s="55" t="s">
        <v>35</v>
      </c>
      <c r="C467" s="106" t="s">
        <v>2259</v>
      </c>
      <c r="D467" s="59">
        <v>45176</v>
      </c>
    </row>
    <row r="468" spans="1:4" ht="45" customHeight="1">
      <c r="A468" s="362"/>
      <c r="B468" s="55" t="s">
        <v>2023</v>
      </c>
      <c r="C468" s="106" t="s">
        <v>2260</v>
      </c>
      <c r="D468" s="59">
        <v>45175</v>
      </c>
    </row>
    <row r="469" spans="1:4" ht="45" customHeight="1">
      <c r="A469" s="362"/>
      <c r="B469" s="55" t="s">
        <v>35</v>
      </c>
      <c r="C469" s="106" t="s">
        <v>2261</v>
      </c>
      <c r="D469" s="59" t="s">
        <v>171</v>
      </c>
    </row>
    <row r="470" spans="1:4" ht="45" customHeight="1">
      <c r="A470" s="362"/>
      <c r="B470" s="55" t="s">
        <v>2082</v>
      </c>
      <c r="C470" s="106" t="s">
        <v>2262</v>
      </c>
      <c r="D470" s="59">
        <v>45182</v>
      </c>
    </row>
    <row r="471" spans="1:4" ht="45" customHeight="1">
      <c r="A471" s="362"/>
      <c r="B471" s="55" t="s">
        <v>2263</v>
      </c>
      <c r="C471" s="106" t="s">
        <v>2264</v>
      </c>
      <c r="D471" s="59">
        <v>45188</v>
      </c>
    </row>
    <row r="472" spans="1:4" ht="45" customHeight="1">
      <c r="A472" s="362"/>
      <c r="B472" s="55" t="s">
        <v>35</v>
      </c>
      <c r="C472" s="106" t="s">
        <v>2217</v>
      </c>
      <c r="D472" s="59" t="s">
        <v>1722</v>
      </c>
    </row>
    <row r="473" spans="1:4" ht="45" customHeight="1">
      <c r="A473" s="362"/>
      <c r="B473" s="55" t="s">
        <v>2225</v>
      </c>
      <c r="C473" s="106" t="s">
        <v>2265</v>
      </c>
      <c r="D473" s="59" t="s">
        <v>1722</v>
      </c>
    </row>
    <row r="474" spans="1:4" ht="45" customHeight="1">
      <c r="A474" s="362"/>
      <c r="B474" s="55" t="s">
        <v>2225</v>
      </c>
      <c r="C474" s="106" t="s">
        <v>2266</v>
      </c>
      <c r="D474" s="59" t="s">
        <v>1722</v>
      </c>
    </row>
    <row r="475" spans="1:4" ht="45" customHeight="1">
      <c r="A475" s="362"/>
      <c r="B475" s="55" t="s">
        <v>2263</v>
      </c>
      <c r="C475" s="106" t="s">
        <v>2264</v>
      </c>
      <c r="D475" s="59">
        <v>45188</v>
      </c>
    </row>
    <row r="476" spans="1:4" ht="60" customHeight="1">
      <c r="A476" s="362"/>
      <c r="B476" s="55" t="s">
        <v>35</v>
      </c>
      <c r="C476" s="106" t="s">
        <v>2267</v>
      </c>
      <c r="D476" s="59" t="s">
        <v>1722</v>
      </c>
    </row>
    <row r="477" spans="1:4" ht="45" customHeight="1">
      <c r="A477" s="362"/>
      <c r="B477" s="55" t="s">
        <v>35</v>
      </c>
      <c r="C477" s="106" t="s">
        <v>2268</v>
      </c>
      <c r="D477" s="59">
        <v>45189</v>
      </c>
    </row>
    <row r="478" spans="1:4" ht="45" customHeight="1">
      <c r="A478" s="362"/>
      <c r="B478" s="55" t="s">
        <v>91</v>
      </c>
      <c r="C478" s="106" t="s">
        <v>2269</v>
      </c>
      <c r="D478" s="59">
        <v>45190</v>
      </c>
    </row>
    <row r="479" spans="1:4" ht="45" customHeight="1">
      <c r="A479" s="362"/>
      <c r="B479" s="55" t="s">
        <v>35</v>
      </c>
      <c r="C479" s="106" t="s">
        <v>2270</v>
      </c>
      <c r="D479" s="59">
        <v>45190</v>
      </c>
    </row>
    <row r="480" spans="1:4" ht="45" customHeight="1">
      <c r="A480" s="362"/>
      <c r="B480" s="55" t="s">
        <v>35</v>
      </c>
      <c r="C480" s="106" t="s">
        <v>2271</v>
      </c>
      <c r="D480" s="59">
        <v>45190</v>
      </c>
    </row>
    <row r="481" spans="1:4" ht="45" customHeight="1">
      <c r="A481" s="362"/>
      <c r="B481" s="55" t="s">
        <v>2272</v>
      </c>
      <c r="C481" s="106" t="s">
        <v>2273</v>
      </c>
      <c r="D481" s="59">
        <v>45189</v>
      </c>
    </row>
    <row r="482" spans="1:4" ht="45" customHeight="1">
      <c r="A482" s="362"/>
      <c r="B482" s="55" t="s">
        <v>2082</v>
      </c>
      <c r="C482" s="106" t="s">
        <v>2274</v>
      </c>
      <c r="D482" s="59">
        <v>45195</v>
      </c>
    </row>
    <row r="483" spans="1:4" ht="45" customHeight="1">
      <c r="A483" s="362"/>
      <c r="B483" s="55" t="s">
        <v>2082</v>
      </c>
      <c r="C483" s="106" t="s">
        <v>2275</v>
      </c>
      <c r="D483" s="59">
        <v>45195</v>
      </c>
    </row>
    <row r="484" spans="1:4" ht="45" customHeight="1">
      <c r="A484" s="362"/>
      <c r="B484" s="55" t="s">
        <v>2082</v>
      </c>
      <c r="C484" s="106" t="s">
        <v>2276</v>
      </c>
      <c r="D484" s="59">
        <v>45195</v>
      </c>
    </row>
    <row r="485" spans="1:4" ht="45" customHeight="1">
      <c r="A485" s="362"/>
      <c r="B485" s="55" t="s">
        <v>35</v>
      </c>
      <c r="C485" s="106" t="s">
        <v>2277</v>
      </c>
      <c r="D485" s="59">
        <v>45195</v>
      </c>
    </row>
    <row r="486" spans="1:4" ht="45" customHeight="1">
      <c r="A486" s="362"/>
      <c r="B486" s="55" t="s">
        <v>2082</v>
      </c>
      <c r="C486" s="106" t="s">
        <v>2278</v>
      </c>
      <c r="D486" s="59">
        <v>45195</v>
      </c>
    </row>
    <row r="487" spans="1:4" ht="45" customHeight="1">
      <c r="A487" s="362"/>
      <c r="B487" s="55" t="s">
        <v>2082</v>
      </c>
      <c r="C487" s="106" t="s">
        <v>2279</v>
      </c>
      <c r="D487" s="59">
        <v>45195</v>
      </c>
    </row>
    <row r="488" spans="1:4" ht="45" customHeight="1">
      <c r="A488" s="362"/>
      <c r="B488" s="55" t="s">
        <v>2082</v>
      </c>
      <c r="C488" s="106" t="s">
        <v>2280</v>
      </c>
      <c r="D488" s="59">
        <v>45195</v>
      </c>
    </row>
    <row r="489" spans="1:4" ht="45" customHeight="1">
      <c r="A489" s="362"/>
      <c r="B489" s="55" t="s">
        <v>2082</v>
      </c>
      <c r="C489" s="106" t="s">
        <v>2281</v>
      </c>
      <c r="D489" s="59">
        <v>45195</v>
      </c>
    </row>
    <row r="490" spans="1:4" ht="45" customHeight="1">
      <c r="A490" s="362"/>
      <c r="B490" s="55" t="s">
        <v>2282</v>
      </c>
      <c r="C490" s="106" t="s">
        <v>2283</v>
      </c>
      <c r="D490" s="59">
        <v>45196</v>
      </c>
    </row>
    <row r="491" spans="1:4" ht="45" customHeight="1">
      <c r="A491" s="362"/>
      <c r="B491" s="55" t="s">
        <v>35</v>
      </c>
      <c r="C491" s="106" t="s">
        <v>2284</v>
      </c>
      <c r="D491" s="59">
        <v>45197</v>
      </c>
    </row>
    <row r="492" spans="1:4" ht="45" customHeight="1">
      <c r="A492" s="362"/>
      <c r="B492" s="55" t="s">
        <v>35</v>
      </c>
      <c r="C492" s="106" t="s">
        <v>2285</v>
      </c>
      <c r="D492" s="59">
        <v>45197</v>
      </c>
    </row>
    <row r="493" spans="1:4" ht="45" customHeight="1">
      <c r="A493" s="362"/>
      <c r="B493" s="55" t="s">
        <v>35</v>
      </c>
      <c r="C493" s="106" t="s">
        <v>2286</v>
      </c>
      <c r="D493" s="59">
        <v>45197</v>
      </c>
    </row>
    <row r="494" spans="1:4" ht="45" customHeight="1">
      <c r="A494" s="362"/>
      <c r="B494" s="55" t="s">
        <v>35</v>
      </c>
      <c r="C494" s="106" t="s">
        <v>2287</v>
      </c>
      <c r="D494" s="59">
        <v>45197</v>
      </c>
    </row>
    <row r="495" spans="1:4" ht="45" customHeight="1">
      <c r="A495" s="362"/>
      <c r="B495" s="55" t="s">
        <v>2023</v>
      </c>
      <c r="C495" s="106" t="s">
        <v>2288</v>
      </c>
      <c r="D495" s="59">
        <v>45197</v>
      </c>
    </row>
    <row r="496" spans="1:4" ht="45" customHeight="1">
      <c r="A496" s="362"/>
      <c r="B496" s="55" t="s">
        <v>998</v>
      </c>
      <c r="C496" s="106" t="s">
        <v>2289</v>
      </c>
      <c r="D496" s="59">
        <v>45197</v>
      </c>
    </row>
    <row r="497" spans="1:4" ht="45" customHeight="1">
      <c r="A497" s="362"/>
      <c r="B497" s="55" t="s">
        <v>2023</v>
      </c>
      <c r="C497" s="106" t="s">
        <v>2290</v>
      </c>
      <c r="D497" s="59">
        <v>45198</v>
      </c>
    </row>
    <row r="498" spans="1:4" ht="45" customHeight="1">
      <c r="A498" s="362"/>
      <c r="B498" s="55" t="s">
        <v>1289</v>
      </c>
      <c r="C498" s="106" t="s">
        <v>2291</v>
      </c>
      <c r="D498" s="59">
        <v>45199</v>
      </c>
    </row>
    <row r="499" spans="1:4" ht="45" customHeight="1">
      <c r="A499" s="362"/>
      <c r="B499" s="55" t="s">
        <v>998</v>
      </c>
      <c r="C499" s="106" t="s">
        <v>2292</v>
      </c>
      <c r="D499" s="59">
        <v>45199</v>
      </c>
    </row>
    <row r="500" spans="1:4" ht="45" customHeight="1">
      <c r="A500" s="362"/>
      <c r="B500" s="55" t="s">
        <v>2293</v>
      </c>
      <c r="C500" s="106" t="s">
        <v>2294</v>
      </c>
      <c r="D500" s="59">
        <v>45201</v>
      </c>
    </row>
    <row r="501" spans="1:4" ht="45" customHeight="1">
      <c r="A501" s="362"/>
      <c r="B501" s="55" t="s">
        <v>35</v>
      </c>
      <c r="C501" s="106" t="s">
        <v>2295</v>
      </c>
      <c r="D501" s="59">
        <v>45202</v>
      </c>
    </row>
    <row r="502" spans="1:4" ht="45" customHeight="1">
      <c r="A502" s="362"/>
      <c r="B502" s="55" t="s">
        <v>1289</v>
      </c>
      <c r="C502" s="106" t="s">
        <v>2296</v>
      </c>
      <c r="D502" s="59">
        <v>45203</v>
      </c>
    </row>
    <row r="503" spans="1:4" ht="45" customHeight="1">
      <c r="A503" s="362"/>
      <c r="B503" s="55" t="s">
        <v>35</v>
      </c>
      <c r="C503" s="106" t="s">
        <v>2297</v>
      </c>
      <c r="D503" s="59">
        <v>45209</v>
      </c>
    </row>
    <row r="504" spans="1:4" ht="45" customHeight="1">
      <c r="A504" s="362"/>
      <c r="B504" s="55" t="s">
        <v>35</v>
      </c>
      <c r="C504" s="106" t="s">
        <v>2298</v>
      </c>
      <c r="D504" s="59">
        <v>45211</v>
      </c>
    </row>
    <row r="505" spans="1:4" ht="45" customHeight="1">
      <c r="A505" s="362"/>
      <c r="B505" s="55" t="s">
        <v>35</v>
      </c>
      <c r="C505" s="106" t="s">
        <v>2299</v>
      </c>
      <c r="D505" s="59">
        <v>45216</v>
      </c>
    </row>
    <row r="506" spans="1:4" ht="45" customHeight="1">
      <c r="A506" s="362"/>
      <c r="B506" s="55" t="s">
        <v>998</v>
      </c>
      <c r="C506" s="106" t="s">
        <v>2300</v>
      </c>
      <c r="D506" s="59">
        <v>45216</v>
      </c>
    </row>
    <row r="507" spans="1:4" ht="45" customHeight="1">
      <c r="A507" s="362"/>
      <c r="B507" s="55" t="s">
        <v>2301</v>
      </c>
      <c r="C507" s="106" t="s">
        <v>2302</v>
      </c>
      <c r="D507" s="59">
        <v>45222</v>
      </c>
    </row>
    <row r="508" spans="1:4" ht="45" customHeight="1">
      <c r="A508" s="362"/>
      <c r="B508" s="55" t="s">
        <v>998</v>
      </c>
      <c r="C508" s="106" t="s">
        <v>2303</v>
      </c>
      <c r="D508" s="59">
        <v>45223</v>
      </c>
    </row>
    <row r="509" spans="1:4" ht="45" customHeight="1">
      <c r="A509" s="362"/>
      <c r="B509" s="55" t="s">
        <v>35</v>
      </c>
      <c r="C509" s="106" t="s">
        <v>2304</v>
      </c>
      <c r="D509" s="59">
        <v>45230</v>
      </c>
    </row>
    <row r="510" spans="1:4" ht="45" customHeight="1">
      <c r="A510" s="362"/>
      <c r="B510" s="55" t="s">
        <v>1605</v>
      </c>
      <c r="C510" s="106" t="s">
        <v>2305</v>
      </c>
      <c r="D510" s="59">
        <v>45230</v>
      </c>
    </row>
    <row r="511" spans="1:4" ht="45" customHeight="1">
      <c r="A511" s="362"/>
      <c r="B511" s="55" t="s">
        <v>35</v>
      </c>
      <c r="C511" s="106" t="s">
        <v>2306</v>
      </c>
      <c r="D511" s="59">
        <v>45238</v>
      </c>
    </row>
    <row r="512" spans="1:4" ht="45" customHeight="1">
      <c r="A512" s="362"/>
      <c r="B512" s="55" t="s">
        <v>35</v>
      </c>
      <c r="C512" s="106" t="s">
        <v>2307</v>
      </c>
      <c r="D512" s="59">
        <v>45237</v>
      </c>
    </row>
    <row r="513" spans="1:4" ht="45" customHeight="1">
      <c r="A513" s="362"/>
      <c r="B513" s="55" t="s">
        <v>35</v>
      </c>
      <c r="C513" s="106" t="s">
        <v>2308</v>
      </c>
      <c r="D513" s="59">
        <v>45238</v>
      </c>
    </row>
    <row r="514" spans="1:4" ht="45" customHeight="1">
      <c r="A514" s="362"/>
      <c r="B514" s="55" t="s">
        <v>75</v>
      </c>
      <c r="C514" s="106" t="s">
        <v>2309</v>
      </c>
      <c r="D514" s="59">
        <v>45232</v>
      </c>
    </row>
    <row r="515" spans="1:4" ht="45" customHeight="1">
      <c r="A515" s="362"/>
      <c r="B515" s="74" t="s">
        <v>2310</v>
      </c>
      <c r="C515" s="122" t="s">
        <v>2311</v>
      </c>
      <c r="D515" s="121">
        <v>45252</v>
      </c>
    </row>
    <row r="516" spans="1:4" ht="45" customHeight="1">
      <c r="A516" s="362"/>
      <c r="B516" s="55" t="s">
        <v>35</v>
      </c>
      <c r="C516" s="106" t="s">
        <v>2312</v>
      </c>
      <c r="D516" s="59" t="s">
        <v>171</v>
      </c>
    </row>
    <row r="517" spans="1:4" ht="45" customHeight="1">
      <c r="A517" s="362"/>
      <c r="B517" s="55" t="s">
        <v>35</v>
      </c>
      <c r="C517" s="106" t="s">
        <v>2313</v>
      </c>
      <c r="D517" s="59">
        <v>45253</v>
      </c>
    </row>
    <row r="518" spans="1:4" ht="45" customHeight="1">
      <c r="A518" s="362"/>
      <c r="B518" s="55" t="s">
        <v>35</v>
      </c>
      <c r="C518" s="106" t="s">
        <v>2314</v>
      </c>
      <c r="D518" s="59">
        <v>45253</v>
      </c>
    </row>
    <row r="519" spans="1:4" ht="45" customHeight="1">
      <c r="A519" s="362"/>
      <c r="B519" s="55" t="s">
        <v>35</v>
      </c>
      <c r="C519" s="106" t="s">
        <v>2315</v>
      </c>
      <c r="D519" s="59">
        <v>45253</v>
      </c>
    </row>
    <row r="520" spans="1:4" ht="45" customHeight="1">
      <c r="A520" s="362"/>
      <c r="B520" s="55" t="s">
        <v>35</v>
      </c>
      <c r="C520" s="106" t="s">
        <v>2316</v>
      </c>
      <c r="D520" s="59">
        <v>45253</v>
      </c>
    </row>
    <row r="521" spans="1:4" ht="45" customHeight="1">
      <c r="A521" s="362"/>
      <c r="B521" s="55" t="s">
        <v>35</v>
      </c>
      <c r="C521" s="106" t="s">
        <v>2317</v>
      </c>
      <c r="D521" s="59">
        <v>45253</v>
      </c>
    </row>
    <row r="522" spans="1:4" ht="45" customHeight="1">
      <c r="A522" s="362"/>
      <c r="B522" s="55" t="s">
        <v>35</v>
      </c>
      <c r="C522" s="106" t="s">
        <v>2318</v>
      </c>
      <c r="D522" s="59">
        <v>45253</v>
      </c>
    </row>
    <row r="523" spans="1:4" ht="45" customHeight="1">
      <c r="A523" s="362"/>
      <c r="B523" s="55" t="s">
        <v>35</v>
      </c>
      <c r="C523" s="106" t="s">
        <v>2319</v>
      </c>
      <c r="D523" s="59">
        <v>45257</v>
      </c>
    </row>
    <row r="524" spans="1:4" ht="45" customHeight="1">
      <c r="A524" s="362"/>
      <c r="B524" s="74" t="s">
        <v>35</v>
      </c>
      <c r="C524" s="122" t="s">
        <v>2320</v>
      </c>
      <c r="D524" s="121">
        <v>45258</v>
      </c>
    </row>
    <row r="525" spans="1:4" ht="45" customHeight="1">
      <c r="A525" s="362"/>
      <c r="B525" s="55" t="s">
        <v>35</v>
      </c>
      <c r="C525" s="106" t="s">
        <v>2321</v>
      </c>
      <c r="D525" s="59">
        <v>45258</v>
      </c>
    </row>
    <row r="526" spans="1:4" ht="45" customHeight="1">
      <c r="A526" s="362"/>
      <c r="B526" s="55" t="s">
        <v>35</v>
      </c>
      <c r="C526" s="106" t="s">
        <v>2322</v>
      </c>
      <c r="D526" s="59">
        <v>45260</v>
      </c>
    </row>
    <row r="527" spans="1:4" ht="45" customHeight="1">
      <c r="A527" s="362"/>
      <c r="B527" s="55" t="s">
        <v>35</v>
      </c>
      <c r="C527" s="106" t="s">
        <v>2323</v>
      </c>
      <c r="D527" s="59" t="s">
        <v>171</v>
      </c>
    </row>
    <row r="528" spans="1:4" ht="45" customHeight="1">
      <c r="A528" s="362"/>
      <c r="B528" s="55" t="s">
        <v>35</v>
      </c>
      <c r="C528" s="106" t="s">
        <v>2324</v>
      </c>
      <c r="D528" s="59">
        <v>45272</v>
      </c>
    </row>
    <row r="529" spans="1:4" ht="45" customHeight="1">
      <c r="A529" s="362"/>
      <c r="B529" s="55" t="s">
        <v>2325</v>
      </c>
      <c r="C529" s="106" t="s">
        <v>2326</v>
      </c>
      <c r="D529" s="59">
        <v>45273</v>
      </c>
    </row>
    <row r="530" spans="1:4" ht="45" customHeight="1">
      <c r="A530" s="362"/>
      <c r="B530" s="55" t="s">
        <v>2325</v>
      </c>
      <c r="C530" s="106" t="s">
        <v>2327</v>
      </c>
      <c r="D530" s="59">
        <v>45273</v>
      </c>
    </row>
    <row r="531" spans="1:4" ht="45" customHeight="1">
      <c r="A531" s="362"/>
      <c r="B531" s="55" t="s">
        <v>2325</v>
      </c>
      <c r="C531" s="106" t="s">
        <v>2328</v>
      </c>
      <c r="D531" s="59">
        <v>45273</v>
      </c>
    </row>
    <row r="532" spans="1:4" ht="45" customHeight="1">
      <c r="A532" s="362"/>
      <c r="B532" s="55" t="s">
        <v>2325</v>
      </c>
      <c r="C532" s="106" t="s">
        <v>2329</v>
      </c>
      <c r="D532" s="59">
        <v>45273</v>
      </c>
    </row>
    <row r="533" spans="1:4" ht="45" customHeight="1">
      <c r="A533" s="362"/>
      <c r="B533" s="55" t="s">
        <v>2325</v>
      </c>
      <c r="C533" s="106" t="s">
        <v>2330</v>
      </c>
      <c r="D533" s="59">
        <v>45273</v>
      </c>
    </row>
    <row r="534" spans="1:4" ht="45" customHeight="1">
      <c r="A534" s="362"/>
      <c r="B534" s="55" t="s">
        <v>2325</v>
      </c>
      <c r="C534" s="106" t="s">
        <v>2331</v>
      </c>
      <c r="D534" s="59">
        <v>45273</v>
      </c>
    </row>
    <row r="535" spans="1:4" ht="45" customHeight="1">
      <c r="A535" s="362"/>
      <c r="B535" s="55" t="s">
        <v>2325</v>
      </c>
      <c r="C535" s="106" t="s">
        <v>2332</v>
      </c>
      <c r="D535" s="59">
        <v>45273</v>
      </c>
    </row>
    <row r="536" spans="1:4" ht="45" customHeight="1">
      <c r="A536" s="362"/>
      <c r="B536" s="55" t="s">
        <v>2325</v>
      </c>
      <c r="C536" s="106" t="s">
        <v>2333</v>
      </c>
      <c r="D536" s="59">
        <v>45273</v>
      </c>
    </row>
    <row r="537" spans="1:4" ht="45" customHeight="1">
      <c r="A537" s="362"/>
      <c r="B537" s="55" t="s">
        <v>75</v>
      </c>
      <c r="C537" s="106" t="s">
        <v>2334</v>
      </c>
      <c r="D537" s="59" t="s">
        <v>171</v>
      </c>
    </row>
    <row r="538" spans="1:4" ht="45" customHeight="1" thickBot="1">
      <c r="A538" s="362"/>
      <c r="B538" s="129" t="s">
        <v>35</v>
      </c>
      <c r="C538" s="114" t="s">
        <v>2335</v>
      </c>
      <c r="D538" s="130">
        <v>45280</v>
      </c>
    </row>
    <row r="539" spans="1:4" ht="45" customHeight="1" thickTop="1">
      <c r="A539" s="361">
        <v>2024</v>
      </c>
      <c r="B539" s="144" t="s">
        <v>35</v>
      </c>
      <c r="C539" s="155" t="s">
        <v>2336</v>
      </c>
      <c r="D539" s="147">
        <v>45300</v>
      </c>
    </row>
    <row r="540" spans="1:4" ht="45" customHeight="1">
      <c r="A540" s="362"/>
      <c r="B540" s="55" t="s">
        <v>35</v>
      </c>
      <c r="C540" s="106" t="s">
        <v>2337</v>
      </c>
      <c r="D540" s="59">
        <v>45301</v>
      </c>
    </row>
    <row r="541" spans="1:4" ht="45" customHeight="1">
      <c r="A541" s="362"/>
      <c r="B541" s="55" t="s">
        <v>1289</v>
      </c>
      <c r="C541" s="106" t="s">
        <v>2338</v>
      </c>
      <c r="D541" s="59" t="s">
        <v>171</v>
      </c>
    </row>
    <row r="542" spans="1:4" ht="45" customHeight="1">
      <c r="A542" s="362"/>
      <c r="B542" s="55" t="s">
        <v>35</v>
      </c>
      <c r="C542" s="106" t="s">
        <v>2339</v>
      </c>
      <c r="D542" s="59">
        <v>45310</v>
      </c>
    </row>
    <row r="543" spans="1:4" ht="45" customHeight="1">
      <c r="A543" s="362"/>
      <c r="B543" s="55" t="s">
        <v>2340</v>
      </c>
      <c r="C543" s="106" t="s">
        <v>2341</v>
      </c>
      <c r="D543" s="59">
        <v>45308</v>
      </c>
    </row>
    <row r="544" spans="1:4" ht="45" customHeight="1">
      <c r="A544" s="362"/>
      <c r="B544" s="55" t="s">
        <v>2340</v>
      </c>
      <c r="C544" s="106" t="s">
        <v>2342</v>
      </c>
      <c r="D544" s="59">
        <v>45308</v>
      </c>
    </row>
    <row r="545" spans="1:4" ht="45" customHeight="1">
      <c r="A545" s="362"/>
      <c r="B545" s="55" t="s">
        <v>2340</v>
      </c>
      <c r="C545" s="106" t="s">
        <v>2343</v>
      </c>
      <c r="D545" s="59">
        <v>45308</v>
      </c>
    </row>
    <row r="546" spans="1:4" ht="45" customHeight="1">
      <c r="A546" s="362"/>
      <c r="B546" s="55" t="s">
        <v>35</v>
      </c>
      <c r="C546" s="106" t="s">
        <v>2344</v>
      </c>
      <c r="D546" s="59">
        <v>45307</v>
      </c>
    </row>
    <row r="547" spans="1:4" ht="45" customHeight="1">
      <c r="A547" s="362"/>
      <c r="B547" s="55" t="s">
        <v>35</v>
      </c>
      <c r="C547" s="106" t="s">
        <v>2345</v>
      </c>
      <c r="D547" s="59">
        <v>45358</v>
      </c>
    </row>
    <row r="548" spans="1:4" ht="45" customHeight="1">
      <c r="A548" s="362"/>
      <c r="B548" s="55" t="s">
        <v>35</v>
      </c>
      <c r="C548" s="106" t="s">
        <v>2346</v>
      </c>
      <c r="D548" s="59">
        <v>45358</v>
      </c>
    </row>
    <row r="549" spans="1:4" ht="45" customHeight="1">
      <c r="A549" s="362"/>
      <c r="B549" s="55" t="s">
        <v>35</v>
      </c>
      <c r="C549" s="106" t="s">
        <v>2347</v>
      </c>
      <c r="D549" s="59">
        <v>45358</v>
      </c>
    </row>
    <row r="550" spans="1:4" ht="45" customHeight="1">
      <c r="A550" s="362"/>
      <c r="B550" s="55" t="s">
        <v>1160</v>
      </c>
      <c r="C550" s="106" t="s">
        <v>2348</v>
      </c>
      <c r="D550" s="59">
        <v>45359</v>
      </c>
    </row>
    <row r="551" spans="1:4" ht="45" customHeight="1">
      <c r="A551" s="362"/>
      <c r="B551" s="55" t="s">
        <v>35</v>
      </c>
      <c r="C551" s="106" t="s">
        <v>2349</v>
      </c>
      <c r="D551" s="59">
        <v>45363</v>
      </c>
    </row>
    <row r="552" spans="1:4" ht="45" customHeight="1">
      <c r="A552" s="362"/>
      <c r="B552" s="55" t="s">
        <v>35</v>
      </c>
      <c r="C552" s="106" t="s">
        <v>2350</v>
      </c>
      <c r="D552" s="59">
        <v>45363</v>
      </c>
    </row>
    <row r="553" spans="1:4" ht="45" customHeight="1">
      <c r="A553" s="362"/>
      <c r="B553" s="55" t="s">
        <v>35</v>
      </c>
      <c r="C553" s="106" t="s">
        <v>2351</v>
      </c>
      <c r="D553" s="59">
        <v>45363</v>
      </c>
    </row>
    <row r="554" spans="1:4" ht="45" customHeight="1">
      <c r="A554" s="362"/>
      <c r="B554" s="55" t="s">
        <v>35</v>
      </c>
      <c r="C554" s="106" t="s">
        <v>2352</v>
      </c>
      <c r="D554" s="59">
        <v>45369</v>
      </c>
    </row>
    <row r="555" spans="1:4" ht="45" customHeight="1">
      <c r="A555" s="362"/>
      <c r="B555" s="55" t="s">
        <v>35</v>
      </c>
      <c r="C555" s="106" t="s">
        <v>2353</v>
      </c>
      <c r="D555" s="59">
        <v>45370</v>
      </c>
    </row>
    <row r="556" spans="1:4" ht="45" customHeight="1">
      <c r="A556" s="362"/>
      <c r="B556" s="55" t="s">
        <v>35</v>
      </c>
      <c r="C556" s="106" t="s">
        <v>2354</v>
      </c>
      <c r="D556" s="59">
        <v>45370</v>
      </c>
    </row>
    <row r="557" spans="1:4" ht="45" customHeight="1">
      <c r="A557" s="362"/>
      <c r="B557" s="55" t="s">
        <v>35</v>
      </c>
      <c r="C557" s="106" t="s">
        <v>2355</v>
      </c>
      <c r="D557" s="59">
        <v>45370</v>
      </c>
    </row>
    <row r="558" spans="1:4" ht="45" customHeight="1">
      <c r="A558" s="362"/>
      <c r="B558" s="55" t="s">
        <v>35</v>
      </c>
      <c r="C558" s="106" t="s">
        <v>2356</v>
      </c>
      <c r="D558" s="59">
        <v>45370</v>
      </c>
    </row>
    <row r="559" spans="1:4" ht="45" customHeight="1">
      <c r="A559" s="362"/>
      <c r="B559" s="55" t="s">
        <v>35</v>
      </c>
      <c r="C559" s="106" t="s">
        <v>2357</v>
      </c>
      <c r="D559" s="59">
        <v>45370</v>
      </c>
    </row>
    <row r="560" spans="1:4" ht="45" customHeight="1">
      <c r="A560" s="362"/>
      <c r="B560" s="55" t="s">
        <v>35</v>
      </c>
      <c r="C560" s="106" t="s">
        <v>2358</v>
      </c>
      <c r="D560" s="59">
        <v>45370</v>
      </c>
    </row>
    <row r="561" spans="1:4" ht="45" customHeight="1">
      <c r="A561" s="362"/>
      <c r="B561" s="55" t="s">
        <v>35</v>
      </c>
      <c r="C561" s="106" t="s">
        <v>2359</v>
      </c>
      <c r="D561" s="59">
        <v>45370</v>
      </c>
    </row>
    <row r="562" spans="1:4" ht="45" customHeight="1">
      <c r="A562" s="362"/>
      <c r="B562" s="55" t="s">
        <v>35</v>
      </c>
      <c r="C562" s="106" t="s">
        <v>2360</v>
      </c>
      <c r="D562" s="59">
        <v>45370</v>
      </c>
    </row>
    <row r="563" spans="1:4" ht="45" customHeight="1">
      <c r="A563" s="362"/>
      <c r="B563" s="55" t="s">
        <v>35</v>
      </c>
      <c r="C563" s="106" t="s">
        <v>2361</v>
      </c>
      <c r="D563" s="59">
        <v>45370</v>
      </c>
    </row>
    <row r="564" spans="1:4" ht="45" customHeight="1">
      <c r="A564" s="362"/>
      <c r="B564" s="55" t="s">
        <v>35</v>
      </c>
      <c r="C564" s="106" t="s">
        <v>2362</v>
      </c>
      <c r="D564" s="59">
        <v>45370</v>
      </c>
    </row>
    <row r="565" spans="1:4" ht="45" customHeight="1">
      <c r="A565" s="362"/>
      <c r="B565" s="55" t="s">
        <v>35</v>
      </c>
      <c r="C565" s="106" t="s">
        <v>2363</v>
      </c>
      <c r="D565" s="59">
        <v>45370</v>
      </c>
    </row>
    <row r="566" spans="1:4" ht="45" customHeight="1">
      <c r="A566" s="362"/>
      <c r="B566" s="55" t="s">
        <v>35</v>
      </c>
      <c r="C566" s="106" t="s">
        <v>2364</v>
      </c>
      <c r="D566" s="59">
        <v>45370</v>
      </c>
    </row>
    <row r="567" spans="1:4" ht="45" customHeight="1">
      <c r="A567" s="362"/>
      <c r="B567" s="55" t="s">
        <v>35</v>
      </c>
      <c r="C567" s="106" t="s">
        <v>2365</v>
      </c>
      <c r="D567" s="59">
        <v>45370</v>
      </c>
    </row>
    <row r="568" spans="1:4" ht="45" customHeight="1">
      <c r="A568" s="362"/>
      <c r="B568" s="55" t="s">
        <v>35</v>
      </c>
      <c r="C568" s="106" t="s">
        <v>2366</v>
      </c>
      <c r="D568" s="59">
        <v>45370</v>
      </c>
    </row>
    <row r="569" spans="1:4" ht="45" customHeight="1">
      <c r="A569" s="362"/>
      <c r="B569" s="55" t="s">
        <v>75</v>
      </c>
      <c r="C569" s="106" t="s">
        <v>2367</v>
      </c>
      <c r="D569" s="59">
        <v>45372</v>
      </c>
    </row>
    <row r="570" spans="1:4" ht="45" customHeight="1">
      <c r="A570" s="362"/>
      <c r="B570" s="55" t="s">
        <v>75</v>
      </c>
      <c r="C570" s="106" t="s">
        <v>2368</v>
      </c>
      <c r="D570" s="59">
        <v>45372</v>
      </c>
    </row>
    <row r="571" spans="1:4" ht="45" customHeight="1">
      <c r="A571" s="362"/>
      <c r="B571" s="55" t="s">
        <v>75</v>
      </c>
      <c r="C571" s="106" t="s">
        <v>2369</v>
      </c>
      <c r="D571" s="59">
        <v>45372</v>
      </c>
    </row>
    <row r="572" spans="1:4" ht="45" customHeight="1">
      <c r="A572" s="362"/>
      <c r="B572" s="55" t="s">
        <v>35</v>
      </c>
      <c r="C572" s="106" t="s">
        <v>2370</v>
      </c>
      <c r="D572" s="59">
        <v>45373</v>
      </c>
    </row>
    <row r="573" spans="1:4" ht="45" customHeight="1">
      <c r="A573" s="362"/>
      <c r="B573" s="55" t="s">
        <v>35</v>
      </c>
      <c r="C573" s="106" t="s">
        <v>2371</v>
      </c>
      <c r="D573" s="59" t="s">
        <v>171</v>
      </c>
    </row>
    <row r="574" spans="1:4" ht="45" customHeight="1">
      <c r="A574" s="362"/>
      <c r="B574" s="55" t="s">
        <v>35</v>
      </c>
      <c r="C574" s="106" t="s">
        <v>2372</v>
      </c>
      <c r="D574" s="59" t="s">
        <v>171</v>
      </c>
    </row>
    <row r="575" spans="1:4" ht="45" customHeight="1">
      <c r="A575" s="362"/>
      <c r="B575" s="55" t="s">
        <v>35</v>
      </c>
      <c r="C575" s="106" t="s">
        <v>2373</v>
      </c>
      <c r="D575" s="59" t="s">
        <v>171</v>
      </c>
    </row>
    <row r="576" spans="1:4" ht="45" customHeight="1">
      <c r="A576" s="362"/>
      <c r="B576" s="55" t="s">
        <v>75</v>
      </c>
      <c r="C576" s="106" t="s">
        <v>2374</v>
      </c>
      <c r="D576" s="59">
        <v>45377</v>
      </c>
    </row>
    <row r="577" spans="1:4" ht="45" customHeight="1">
      <c r="A577" s="362"/>
      <c r="B577" s="55" t="s">
        <v>35</v>
      </c>
      <c r="C577" s="106" t="s">
        <v>2375</v>
      </c>
      <c r="D577" s="59" t="s">
        <v>171</v>
      </c>
    </row>
    <row r="578" spans="1:4" ht="45" customHeight="1">
      <c r="A578" s="362"/>
      <c r="B578" s="55" t="s">
        <v>35</v>
      </c>
      <c r="C578" s="106" t="s">
        <v>2376</v>
      </c>
      <c r="D578" s="59" t="s">
        <v>171</v>
      </c>
    </row>
    <row r="579" spans="1:4" ht="45" customHeight="1">
      <c r="A579" s="362"/>
      <c r="B579" s="55" t="s">
        <v>35</v>
      </c>
      <c r="C579" s="106" t="s">
        <v>2377</v>
      </c>
      <c r="D579" s="59" t="s">
        <v>171</v>
      </c>
    </row>
    <row r="580" spans="1:4" ht="45" customHeight="1">
      <c r="A580" s="362"/>
      <c r="B580" s="55" t="s">
        <v>35</v>
      </c>
      <c r="C580" s="106" t="s">
        <v>2378</v>
      </c>
      <c r="D580" s="59" t="s">
        <v>171</v>
      </c>
    </row>
    <row r="581" spans="1:4" ht="45" customHeight="1">
      <c r="A581" s="362"/>
      <c r="B581" s="55" t="s">
        <v>35</v>
      </c>
      <c r="C581" s="106" t="s">
        <v>2379</v>
      </c>
      <c r="D581" s="59" t="s">
        <v>171</v>
      </c>
    </row>
    <row r="582" spans="1:4" ht="45" customHeight="1">
      <c r="A582" s="362"/>
      <c r="B582" s="55" t="s">
        <v>35</v>
      </c>
      <c r="C582" s="106" t="s">
        <v>2380</v>
      </c>
      <c r="D582" s="59" t="s">
        <v>171</v>
      </c>
    </row>
    <row r="583" spans="1:4" ht="45" customHeight="1">
      <c r="A583" s="362"/>
      <c r="B583" s="55" t="s">
        <v>35</v>
      </c>
      <c r="C583" s="106" t="s">
        <v>2381</v>
      </c>
      <c r="D583" s="59" t="s">
        <v>171</v>
      </c>
    </row>
    <row r="584" spans="1:4" ht="45" customHeight="1">
      <c r="A584" s="362"/>
      <c r="B584" s="55" t="s">
        <v>2263</v>
      </c>
      <c r="C584" s="106" t="s">
        <v>2382</v>
      </c>
      <c r="D584" s="59">
        <v>45391</v>
      </c>
    </row>
    <row r="585" spans="1:4" ht="45" customHeight="1">
      <c r="A585" s="362"/>
      <c r="B585" s="55" t="s">
        <v>35</v>
      </c>
      <c r="C585" s="106" t="s">
        <v>2383</v>
      </c>
      <c r="D585" s="59">
        <v>45399</v>
      </c>
    </row>
    <row r="586" spans="1:4" ht="45" customHeight="1">
      <c r="A586" s="362"/>
      <c r="B586" s="55" t="s">
        <v>35</v>
      </c>
      <c r="C586" s="106" t="s">
        <v>2384</v>
      </c>
      <c r="D586" s="59">
        <v>45400</v>
      </c>
    </row>
    <row r="587" spans="1:4" ht="45" customHeight="1">
      <c r="A587" s="362"/>
      <c r="B587" s="55" t="s">
        <v>35</v>
      </c>
      <c r="C587" s="106" t="s">
        <v>2385</v>
      </c>
      <c r="D587" s="59">
        <v>45399</v>
      </c>
    </row>
    <row r="588" spans="1:4" ht="45" customHeight="1">
      <c r="A588" s="362"/>
      <c r="B588" s="55" t="s">
        <v>35</v>
      </c>
      <c r="C588" s="106" t="s">
        <v>2386</v>
      </c>
      <c r="D588" s="59">
        <v>45400</v>
      </c>
    </row>
    <row r="589" spans="1:4" ht="45" customHeight="1">
      <c r="A589" s="362"/>
      <c r="B589" s="195" t="s">
        <v>35</v>
      </c>
      <c r="C589" s="196" t="s">
        <v>2387</v>
      </c>
      <c r="D589" s="197">
        <v>45400</v>
      </c>
    </row>
    <row r="590" spans="1:4" ht="45" customHeight="1">
      <c r="A590" s="362"/>
      <c r="B590" s="195" t="s">
        <v>35</v>
      </c>
      <c r="C590" s="199" t="s">
        <v>2388</v>
      </c>
      <c r="D590" s="197">
        <v>45408</v>
      </c>
    </row>
    <row r="591" spans="1:4" ht="45" customHeight="1">
      <c r="A591" s="362"/>
      <c r="B591" s="195" t="s">
        <v>35</v>
      </c>
      <c r="C591" s="199" t="s">
        <v>2389</v>
      </c>
      <c r="D591" s="197">
        <v>45412</v>
      </c>
    </row>
    <row r="592" spans="1:4" ht="45" customHeight="1">
      <c r="A592" s="362"/>
      <c r="B592" s="195" t="s">
        <v>35</v>
      </c>
      <c r="C592" s="196" t="s">
        <v>1144</v>
      </c>
      <c r="D592" s="233">
        <v>45407</v>
      </c>
    </row>
    <row r="593" spans="1:4" ht="45" customHeight="1">
      <c r="A593" s="362"/>
      <c r="B593" s="55" t="s">
        <v>35</v>
      </c>
      <c r="C593" s="106" t="s">
        <v>2390</v>
      </c>
      <c r="D593" s="59">
        <v>45407</v>
      </c>
    </row>
    <row r="594" spans="1:4" ht="45" customHeight="1">
      <c r="A594" s="362"/>
      <c r="B594" s="195" t="s">
        <v>35</v>
      </c>
      <c r="C594" s="196" t="s">
        <v>2391</v>
      </c>
      <c r="D594" s="197">
        <v>45426</v>
      </c>
    </row>
    <row r="595" spans="1:4" ht="45" customHeight="1">
      <c r="A595" s="362"/>
      <c r="B595" s="195" t="s">
        <v>35</v>
      </c>
      <c r="C595" s="196" t="s">
        <v>2392</v>
      </c>
      <c r="D595" s="197">
        <v>45425</v>
      </c>
    </row>
    <row r="596" spans="1:4" ht="45" customHeight="1">
      <c r="A596" s="362"/>
      <c r="B596" s="55" t="s">
        <v>35</v>
      </c>
      <c r="C596" s="106" t="s">
        <v>2393</v>
      </c>
      <c r="D596" s="59">
        <v>45419</v>
      </c>
    </row>
    <row r="597" spans="1:4" ht="45" customHeight="1">
      <c r="A597" s="362"/>
      <c r="B597" s="55" t="s">
        <v>35</v>
      </c>
      <c r="C597" s="106" t="s">
        <v>2394</v>
      </c>
      <c r="D597" s="59">
        <v>45426</v>
      </c>
    </row>
    <row r="598" spans="1:4" ht="45" customHeight="1">
      <c r="A598" s="362"/>
      <c r="B598" s="55" t="s">
        <v>35</v>
      </c>
      <c r="C598" s="106" t="s">
        <v>2395</v>
      </c>
      <c r="D598" s="67">
        <v>45434</v>
      </c>
    </row>
    <row r="599" spans="1:4" ht="45" customHeight="1">
      <c r="A599" s="362"/>
      <c r="B599" s="55" t="s">
        <v>35</v>
      </c>
      <c r="C599" s="106" t="s">
        <v>2396</v>
      </c>
      <c r="D599" s="67">
        <v>45432</v>
      </c>
    </row>
    <row r="600" spans="1:4" ht="45" customHeight="1">
      <c r="A600" s="362"/>
      <c r="B600" s="55" t="s">
        <v>35</v>
      </c>
      <c r="C600" s="106" t="s">
        <v>2397</v>
      </c>
      <c r="D600" s="67">
        <v>45412</v>
      </c>
    </row>
    <row r="601" spans="1:4" ht="45" customHeight="1">
      <c r="A601" s="362"/>
      <c r="B601" s="55" t="s">
        <v>35</v>
      </c>
      <c r="C601" s="106" t="s">
        <v>2398</v>
      </c>
      <c r="D601" s="67">
        <v>45442</v>
      </c>
    </row>
    <row r="602" spans="1:4" ht="45" customHeight="1">
      <c r="A602" s="362"/>
      <c r="B602" s="55" t="s">
        <v>35</v>
      </c>
      <c r="C602" s="106" t="s">
        <v>2399</v>
      </c>
      <c r="D602" s="67">
        <v>45443</v>
      </c>
    </row>
    <row r="603" spans="1:4" ht="45" customHeight="1">
      <c r="A603" s="362"/>
      <c r="B603" s="55" t="s">
        <v>35</v>
      </c>
      <c r="C603" s="106" t="s">
        <v>2400</v>
      </c>
      <c r="D603" s="67">
        <v>45443</v>
      </c>
    </row>
    <row r="604" spans="1:4" ht="45" customHeight="1">
      <c r="A604" s="362"/>
      <c r="B604" s="55" t="s">
        <v>35</v>
      </c>
      <c r="C604" s="106" t="s">
        <v>2401</v>
      </c>
      <c r="D604" s="67">
        <v>45412</v>
      </c>
    </row>
    <row r="605" spans="1:4" ht="45" customHeight="1">
      <c r="A605" s="362"/>
      <c r="B605" s="129" t="s">
        <v>35</v>
      </c>
      <c r="C605" s="114" t="s">
        <v>2402</v>
      </c>
      <c r="D605" s="130">
        <v>45434</v>
      </c>
    </row>
    <row r="606" spans="1:4" ht="45" customHeight="1">
      <c r="A606" s="362"/>
      <c r="B606" s="55" t="s">
        <v>2403</v>
      </c>
      <c r="C606" s="106" t="s">
        <v>2404</v>
      </c>
      <c r="D606" s="59">
        <v>45407</v>
      </c>
    </row>
    <row r="607" spans="1:4" ht="45" customHeight="1">
      <c r="A607" s="362"/>
      <c r="B607" s="55" t="s">
        <v>2403</v>
      </c>
      <c r="C607" s="106" t="s">
        <v>2405</v>
      </c>
      <c r="D607" s="59">
        <v>45407</v>
      </c>
    </row>
    <row r="608" spans="1:4" ht="45" customHeight="1">
      <c r="A608" s="362"/>
      <c r="B608" s="55" t="s">
        <v>75</v>
      </c>
      <c r="C608" s="106" t="s">
        <v>2406</v>
      </c>
      <c r="D608" s="59">
        <v>45441</v>
      </c>
    </row>
    <row r="609" spans="1:4" ht="45" customHeight="1">
      <c r="A609" s="362"/>
      <c r="B609" s="55" t="s">
        <v>35</v>
      </c>
      <c r="C609" s="106" t="s">
        <v>2407</v>
      </c>
      <c r="D609" s="59">
        <v>45427</v>
      </c>
    </row>
    <row r="610" spans="1:4" ht="45" customHeight="1">
      <c r="A610" s="362"/>
      <c r="B610" s="55" t="s">
        <v>35</v>
      </c>
      <c r="C610" s="106" t="s">
        <v>2408</v>
      </c>
      <c r="D610" s="59">
        <v>45443</v>
      </c>
    </row>
    <row r="611" spans="1:4" ht="45" customHeight="1">
      <c r="A611" s="362"/>
      <c r="B611" s="55" t="s">
        <v>35</v>
      </c>
      <c r="C611" s="106" t="s">
        <v>2409</v>
      </c>
      <c r="D611" s="59">
        <v>45427</v>
      </c>
    </row>
    <row r="612" spans="1:4" ht="45" customHeight="1">
      <c r="A612" s="362"/>
      <c r="B612" s="55" t="s">
        <v>35</v>
      </c>
      <c r="C612" s="106" t="s">
        <v>2410</v>
      </c>
      <c r="D612" s="59">
        <v>45439</v>
      </c>
    </row>
    <row r="613" spans="1:4" ht="45" customHeight="1">
      <c r="A613" s="362"/>
      <c r="B613" s="55" t="s">
        <v>35</v>
      </c>
      <c r="C613" s="106" t="s">
        <v>2411</v>
      </c>
      <c r="D613" s="59">
        <v>45439</v>
      </c>
    </row>
    <row r="614" spans="1:4" ht="45" customHeight="1">
      <c r="A614" s="362"/>
      <c r="B614" s="55" t="s">
        <v>35</v>
      </c>
      <c r="C614" s="106" t="s">
        <v>2412</v>
      </c>
      <c r="D614" s="59">
        <v>45444</v>
      </c>
    </row>
    <row r="615" spans="1:4" ht="45" customHeight="1">
      <c r="A615" s="362"/>
      <c r="B615" s="55" t="s">
        <v>35</v>
      </c>
      <c r="C615" s="106" t="s">
        <v>2413</v>
      </c>
      <c r="D615" s="59">
        <v>45444</v>
      </c>
    </row>
    <row r="616" spans="1:4" ht="45" customHeight="1">
      <c r="A616" s="362"/>
      <c r="B616" s="55" t="s">
        <v>75</v>
      </c>
      <c r="C616" s="106" t="s">
        <v>2414</v>
      </c>
      <c r="D616" s="59">
        <v>45426</v>
      </c>
    </row>
    <row r="617" spans="1:4" ht="39.950000000000003" customHeight="1">
      <c r="A617" s="362"/>
      <c r="B617" s="55" t="s">
        <v>75</v>
      </c>
      <c r="C617" s="106" t="s">
        <v>2415</v>
      </c>
      <c r="D617" s="59">
        <v>45449</v>
      </c>
    </row>
    <row r="618" spans="1:4" ht="39.950000000000003" customHeight="1">
      <c r="A618" s="362"/>
      <c r="B618" s="55" t="s">
        <v>35</v>
      </c>
      <c r="C618" s="106" t="s">
        <v>2416</v>
      </c>
      <c r="D618" s="67">
        <v>45447</v>
      </c>
    </row>
    <row r="619" spans="1:4" ht="39.950000000000003" customHeight="1">
      <c r="A619" s="362"/>
      <c r="B619" s="55" t="s">
        <v>35</v>
      </c>
      <c r="C619" s="106" t="s">
        <v>2417</v>
      </c>
      <c r="D619" s="67">
        <v>45448</v>
      </c>
    </row>
    <row r="620" spans="1:4" ht="39.950000000000003" customHeight="1">
      <c r="A620" s="362"/>
      <c r="B620" s="55" t="s">
        <v>35</v>
      </c>
      <c r="C620" s="106" t="s">
        <v>2418</v>
      </c>
      <c r="D620" s="59">
        <v>45449</v>
      </c>
    </row>
    <row r="621" spans="1:4" ht="39.950000000000003" customHeight="1">
      <c r="A621" s="362"/>
      <c r="B621" s="55" t="s">
        <v>35</v>
      </c>
      <c r="C621" s="106" t="s">
        <v>2419</v>
      </c>
      <c r="D621" s="59">
        <v>45447</v>
      </c>
    </row>
    <row r="622" spans="1:4" ht="25.5">
      <c r="A622" s="362"/>
      <c r="B622" s="129" t="s">
        <v>35</v>
      </c>
      <c r="C622" s="114" t="s">
        <v>2420</v>
      </c>
      <c r="D622" s="130" t="s">
        <v>171</v>
      </c>
    </row>
    <row r="623" spans="1:4" ht="35.1" customHeight="1">
      <c r="A623" s="362"/>
      <c r="B623" s="55" t="s">
        <v>35</v>
      </c>
      <c r="C623" s="106" t="s">
        <v>2421</v>
      </c>
      <c r="D623" s="59">
        <v>45454</v>
      </c>
    </row>
    <row r="624" spans="1:4" ht="35.1" customHeight="1">
      <c r="A624" s="362"/>
      <c r="B624" s="55" t="s">
        <v>35</v>
      </c>
      <c r="C624" s="106" t="s">
        <v>2422</v>
      </c>
      <c r="D624" s="59">
        <v>45460</v>
      </c>
    </row>
    <row r="625" spans="1:4" ht="36" customHeight="1">
      <c r="A625" s="362"/>
      <c r="B625" s="55" t="s">
        <v>35</v>
      </c>
      <c r="C625" s="106" t="s">
        <v>2423</v>
      </c>
      <c r="D625" s="59">
        <v>45464</v>
      </c>
    </row>
    <row r="626" spans="1:4" ht="36.75" customHeight="1">
      <c r="A626" s="362"/>
      <c r="B626" s="55" t="s">
        <v>35</v>
      </c>
      <c r="C626" s="106" t="s">
        <v>2424</v>
      </c>
      <c r="D626" s="59">
        <v>45462</v>
      </c>
    </row>
    <row r="627" spans="1:4" ht="38.25" customHeight="1">
      <c r="A627" s="362"/>
      <c r="B627" s="222" t="s">
        <v>35</v>
      </c>
      <c r="C627" s="225" t="s">
        <v>2425</v>
      </c>
      <c r="D627" s="216">
        <v>45473</v>
      </c>
    </row>
    <row r="628" spans="1:4" ht="38.25" customHeight="1">
      <c r="A628" s="362"/>
      <c r="B628" s="55" t="s">
        <v>35</v>
      </c>
      <c r="C628" s="106" t="s">
        <v>2426</v>
      </c>
      <c r="D628" s="59">
        <v>45469</v>
      </c>
    </row>
    <row r="629" spans="1:4" ht="38.25" customHeight="1">
      <c r="A629" s="362"/>
      <c r="B629" s="55" t="s">
        <v>35</v>
      </c>
      <c r="C629" s="106" t="s">
        <v>2427</v>
      </c>
      <c r="D629" s="59">
        <v>45469</v>
      </c>
    </row>
    <row r="630" spans="1:4" ht="38.25" customHeight="1">
      <c r="A630" s="362"/>
      <c r="B630" s="55" t="s">
        <v>35</v>
      </c>
      <c r="C630" s="106" t="s">
        <v>2428</v>
      </c>
      <c r="D630" s="59">
        <v>45468</v>
      </c>
    </row>
    <row r="631" spans="1:4" ht="38.25" customHeight="1">
      <c r="A631" s="362"/>
      <c r="B631" s="55" t="s">
        <v>35</v>
      </c>
      <c r="C631" s="106" t="s">
        <v>2429</v>
      </c>
      <c r="D631" s="59">
        <v>45471</v>
      </c>
    </row>
    <row r="632" spans="1:4" ht="35.25" customHeight="1">
      <c r="A632" s="362"/>
      <c r="B632" s="55" t="s">
        <v>35</v>
      </c>
      <c r="C632" s="106" t="s">
        <v>2430</v>
      </c>
      <c r="D632" s="59">
        <v>45481</v>
      </c>
    </row>
    <row r="633" spans="1:4" ht="36.75" customHeight="1">
      <c r="A633" s="362"/>
      <c r="B633" s="55" t="s">
        <v>35</v>
      </c>
      <c r="C633" s="106" t="s">
        <v>2431</v>
      </c>
      <c r="D633" s="59">
        <v>45481</v>
      </c>
    </row>
    <row r="634" spans="1:4" ht="33" customHeight="1">
      <c r="A634" s="362"/>
      <c r="B634" s="55" t="s">
        <v>35</v>
      </c>
      <c r="C634" s="106" t="s">
        <v>2432</v>
      </c>
      <c r="D634" s="59">
        <v>45476</v>
      </c>
    </row>
    <row r="635" spans="1:4" ht="33" customHeight="1">
      <c r="A635" s="362"/>
      <c r="B635" s="55" t="s">
        <v>35</v>
      </c>
      <c r="C635" s="106" t="s">
        <v>2433</v>
      </c>
      <c r="D635" s="59">
        <v>45481</v>
      </c>
    </row>
    <row r="636" spans="1:4" ht="35.1" customHeight="1">
      <c r="A636" s="362"/>
      <c r="B636" s="55" t="s">
        <v>35</v>
      </c>
      <c r="C636" s="106" t="s">
        <v>2434</v>
      </c>
      <c r="D636" s="59">
        <v>45483</v>
      </c>
    </row>
    <row r="637" spans="1:4" ht="39.950000000000003" customHeight="1">
      <c r="A637" s="362"/>
      <c r="B637" s="55" t="s">
        <v>35</v>
      </c>
      <c r="C637" s="106" t="s">
        <v>2435</v>
      </c>
      <c r="D637" s="59">
        <v>45488</v>
      </c>
    </row>
    <row r="638" spans="1:4" ht="39" customHeight="1">
      <c r="A638" s="362"/>
      <c r="B638" s="55" t="s">
        <v>35</v>
      </c>
      <c r="C638" s="106" t="s">
        <v>2436</v>
      </c>
      <c r="D638" s="59">
        <v>45484</v>
      </c>
    </row>
    <row r="639" spans="1:4" ht="41.1" customHeight="1">
      <c r="A639" s="362"/>
      <c r="B639" s="55" t="s">
        <v>35</v>
      </c>
      <c r="C639" s="106" t="s">
        <v>2437</v>
      </c>
      <c r="D639" s="59">
        <v>45490</v>
      </c>
    </row>
    <row r="640" spans="1:4" ht="41.1" customHeight="1">
      <c r="A640" s="362"/>
      <c r="B640" s="55" t="s">
        <v>35</v>
      </c>
      <c r="C640" s="106" t="s">
        <v>2438</v>
      </c>
      <c r="D640" s="59">
        <v>45494</v>
      </c>
    </row>
    <row r="641" spans="1:4" ht="42.95" customHeight="1">
      <c r="A641" s="362"/>
      <c r="B641" s="55" t="s">
        <v>35</v>
      </c>
      <c r="C641" s="106" t="s">
        <v>2439</v>
      </c>
      <c r="D641" s="59">
        <v>45538</v>
      </c>
    </row>
    <row r="642" spans="1:4" ht="45" customHeight="1">
      <c r="A642" s="362"/>
      <c r="B642" s="55" t="s">
        <v>35</v>
      </c>
      <c r="C642" s="106" t="s">
        <v>2440</v>
      </c>
      <c r="D642" s="59">
        <v>45496</v>
      </c>
    </row>
    <row r="643" spans="1:4" ht="39.950000000000003" customHeight="1">
      <c r="A643" s="362"/>
      <c r="B643" s="55" t="s">
        <v>2441</v>
      </c>
      <c r="C643" s="106" t="s">
        <v>2442</v>
      </c>
      <c r="D643" s="59">
        <v>45540</v>
      </c>
    </row>
    <row r="644" spans="1:4" ht="39.950000000000003" customHeight="1">
      <c r="A644" s="362"/>
      <c r="B644" s="55" t="s">
        <v>35</v>
      </c>
      <c r="C644" s="106" t="s">
        <v>2443</v>
      </c>
      <c r="D644" s="59">
        <v>45536</v>
      </c>
    </row>
    <row r="645" spans="1:4" ht="39.950000000000003" customHeight="1">
      <c r="A645" s="362"/>
      <c r="B645" s="55" t="s">
        <v>35</v>
      </c>
      <c r="C645" s="106" t="s">
        <v>2444</v>
      </c>
      <c r="D645" s="59">
        <v>45504</v>
      </c>
    </row>
    <row r="646" spans="1:4" ht="39.950000000000003" customHeight="1">
      <c r="A646" s="362"/>
      <c r="B646" s="55" t="s">
        <v>35</v>
      </c>
      <c r="C646" s="106" t="s">
        <v>2445</v>
      </c>
      <c r="D646" s="59">
        <v>45540</v>
      </c>
    </row>
    <row r="647" spans="1:4" ht="39.950000000000003" customHeight="1">
      <c r="A647" s="362"/>
      <c r="B647" s="55" t="s">
        <v>35</v>
      </c>
      <c r="C647" s="106" t="s">
        <v>2446</v>
      </c>
      <c r="D647" s="59">
        <v>45540</v>
      </c>
    </row>
    <row r="648" spans="1:4" ht="39.950000000000003" customHeight="1">
      <c r="A648" s="362"/>
      <c r="B648" s="55" t="s">
        <v>35</v>
      </c>
      <c r="C648" s="106" t="s">
        <v>2447</v>
      </c>
      <c r="D648" s="59">
        <v>45539</v>
      </c>
    </row>
    <row r="649" spans="1:4" ht="39.950000000000003" customHeight="1">
      <c r="A649" s="362"/>
      <c r="B649" s="55" t="s">
        <v>35</v>
      </c>
      <c r="C649" s="106" t="s">
        <v>2448</v>
      </c>
      <c r="D649" s="59">
        <v>45504</v>
      </c>
    </row>
    <row r="650" spans="1:4" ht="39.950000000000003" customHeight="1">
      <c r="A650" s="362"/>
      <c r="B650" s="55" t="s">
        <v>35</v>
      </c>
      <c r="C650" s="106" t="s">
        <v>2449</v>
      </c>
      <c r="D650" s="59">
        <v>45540</v>
      </c>
    </row>
    <row r="651" spans="1:4" ht="39.950000000000003" customHeight="1">
      <c r="A651" s="362"/>
      <c r="B651" s="55" t="s">
        <v>35</v>
      </c>
      <c r="C651" s="106" t="s">
        <v>2450</v>
      </c>
      <c r="D651" s="59">
        <v>45539</v>
      </c>
    </row>
    <row r="652" spans="1:4" ht="39.950000000000003" customHeight="1">
      <c r="A652" s="362"/>
      <c r="B652" s="55" t="s">
        <v>35</v>
      </c>
      <c r="C652" s="106" t="s">
        <v>2451</v>
      </c>
      <c r="D652" s="59">
        <v>45500</v>
      </c>
    </row>
    <row r="653" spans="1:4" ht="39.950000000000003" customHeight="1">
      <c r="A653" s="362"/>
      <c r="B653" s="55" t="s">
        <v>35</v>
      </c>
      <c r="C653" s="106" t="s">
        <v>2452</v>
      </c>
      <c r="D653" s="59">
        <v>45502</v>
      </c>
    </row>
    <row r="654" spans="1:4" ht="39.950000000000003" customHeight="1">
      <c r="A654" s="362"/>
      <c r="B654" s="55" t="s">
        <v>35</v>
      </c>
      <c r="C654" s="106" t="s">
        <v>2453</v>
      </c>
      <c r="D654" s="59">
        <v>45533</v>
      </c>
    </row>
    <row r="655" spans="1:4" ht="39.950000000000003" customHeight="1">
      <c r="A655" s="362"/>
      <c r="B655" s="55" t="s">
        <v>35</v>
      </c>
      <c r="C655" s="106" t="s">
        <v>2454</v>
      </c>
      <c r="D655" s="59">
        <v>45502</v>
      </c>
    </row>
    <row r="656" spans="1:4" ht="39.950000000000003" customHeight="1">
      <c r="A656" s="362"/>
      <c r="B656" s="55" t="s">
        <v>35</v>
      </c>
      <c r="C656" s="106" t="s">
        <v>2455</v>
      </c>
      <c r="D656" s="59">
        <v>45504</v>
      </c>
    </row>
    <row r="657" spans="1:4" ht="39.950000000000003" customHeight="1">
      <c r="A657" s="362"/>
      <c r="B657" s="55" t="s">
        <v>35</v>
      </c>
      <c r="C657" s="106" t="s">
        <v>2456</v>
      </c>
      <c r="D657" s="59">
        <v>45504</v>
      </c>
    </row>
    <row r="658" spans="1:4" ht="39.950000000000003" customHeight="1">
      <c r="A658" s="362"/>
      <c r="B658" s="55" t="s">
        <v>75</v>
      </c>
      <c r="C658" s="106" t="s">
        <v>2457</v>
      </c>
      <c r="D658" s="59">
        <v>45536</v>
      </c>
    </row>
    <row r="659" spans="1:4" ht="39.950000000000003" customHeight="1">
      <c r="A659" s="362"/>
      <c r="B659" s="55" t="s">
        <v>35</v>
      </c>
      <c r="C659" s="106" t="s">
        <v>2458</v>
      </c>
      <c r="D659" s="59">
        <v>45505</v>
      </c>
    </row>
    <row r="660" spans="1:4" ht="39.950000000000003" customHeight="1">
      <c r="A660" s="362"/>
      <c r="B660" s="55" t="s">
        <v>35</v>
      </c>
      <c r="C660" s="106" t="s">
        <v>2459</v>
      </c>
      <c r="D660" s="59">
        <v>45508</v>
      </c>
    </row>
    <row r="661" spans="1:4" ht="39.950000000000003" customHeight="1">
      <c r="A661" s="362"/>
      <c r="B661" s="55" t="s">
        <v>35</v>
      </c>
      <c r="C661" s="106" t="s">
        <v>2460</v>
      </c>
      <c r="D661" s="59">
        <v>45519</v>
      </c>
    </row>
    <row r="662" spans="1:4" ht="39.950000000000003" customHeight="1">
      <c r="A662" s="362"/>
      <c r="B662" s="55" t="s">
        <v>35</v>
      </c>
      <c r="C662" s="106" t="s">
        <v>2461</v>
      </c>
      <c r="D662" s="59">
        <v>45540</v>
      </c>
    </row>
    <row r="663" spans="1:4" ht="40.5" customHeight="1">
      <c r="A663" s="362"/>
      <c r="B663" s="195" t="s">
        <v>35</v>
      </c>
      <c r="C663" s="196" t="s">
        <v>2462</v>
      </c>
      <c r="D663" s="226" t="s">
        <v>171</v>
      </c>
    </row>
    <row r="664" spans="1:4" ht="38.25">
      <c r="A664" s="362"/>
      <c r="B664" s="55" t="s">
        <v>35</v>
      </c>
      <c r="C664" s="106" t="s">
        <v>2463</v>
      </c>
      <c r="D664" s="59">
        <v>45545</v>
      </c>
    </row>
    <row r="665" spans="1:4" ht="35.25" customHeight="1">
      <c r="A665" s="362"/>
      <c r="B665" s="55" t="s">
        <v>35</v>
      </c>
      <c r="C665" s="106" t="s">
        <v>2464</v>
      </c>
      <c r="D665" s="59">
        <v>45545</v>
      </c>
    </row>
    <row r="666" spans="1:4" ht="38.25">
      <c r="A666" s="362"/>
      <c r="B666" s="55" t="s">
        <v>35</v>
      </c>
      <c r="C666" s="106" t="s">
        <v>2465</v>
      </c>
      <c r="D666" s="59">
        <v>45545</v>
      </c>
    </row>
    <row r="667" spans="1:4" ht="38.25" customHeight="1">
      <c r="A667" s="362"/>
      <c r="B667" s="55" t="s">
        <v>35</v>
      </c>
      <c r="C667" s="106" t="s">
        <v>2466</v>
      </c>
      <c r="D667" s="59">
        <v>45547</v>
      </c>
    </row>
    <row r="668" spans="1:4" ht="36" customHeight="1">
      <c r="A668" s="362"/>
      <c r="B668" s="55" t="s">
        <v>35</v>
      </c>
      <c r="C668" s="106" t="s">
        <v>2467</v>
      </c>
      <c r="D668" s="59">
        <v>45550</v>
      </c>
    </row>
    <row r="669" spans="1:4" ht="35.25" customHeight="1">
      <c r="A669" s="362"/>
      <c r="B669" s="55" t="s">
        <v>35</v>
      </c>
      <c r="C669" s="106" t="s">
        <v>2468</v>
      </c>
      <c r="D669" s="59" t="s">
        <v>171</v>
      </c>
    </row>
    <row r="670" spans="1:4" ht="35.25" customHeight="1">
      <c r="A670" s="362"/>
      <c r="B670" s="55" t="s">
        <v>35</v>
      </c>
      <c r="C670" s="106" t="s">
        <v>2469</v>
      </c>
      <c r="D670" s="59">
        <v>45553</v>
      </c>
    </row>
    <row r="671" spans="1:4" ht="35.25" customHeight="1">
      <c r="A671" s="362"/>
      <c r="B671" s="55" t="s">
        <v>35</v>
      </c>
      <c r="C671" s="106" t="s">
        <v>2470</v>
      </c>
      <c r="D671" s="59">
        <v>45553</v>
      </c>
    </row>
    <row r="672" spans="1:4" ht="35.25" customHeight="1">
      <c r="A672" s="362"/>
      <c r="B672" s="55" t="s">
        <v>35</v>
      </c>
      <c r="C672" s="106" t="s">
        <v>2471</v>
      </c>
      <c r="D672" s="59">
        <v>45553</v>
      </c>
    </row>
    <row r="673" spans="1:4" ht="25.5">
      <c r="A673" s="362"/>
      <c r="B673" s="55" t="s">
        <v>35</v>
      </c>
      <c r="C673" s="106" t="s">
        <v>2472</v>
      </c>
      <c r="D673" s="59">
        <v>45553</v>
      </c>
    </row>
    <row r="674" spans="1:4" ht="35.25" customHeight="1">
      <c r="A674" s="362"/>
      <c r="B674" s="55" t="s">
        <v>35</v>
      </c>
      <c r="C674" s="106" t="s">
        <v>2473</v>
      </c>
      <c r="D674" s="59">
        <v>45553</v>
      </c>
    </row>
    <row r="675" spans="1:4" ht="35.25" customHeight="1">
      <c r="A675" s="362"/>
      <c r="B675" s="55" t="s">
        <v>35</v>
      </c>
      <c r="C675" s="106" t="s">
        <v>2474</v>
      </c>
      <c r="D675" s="59">
        <v>45553</v>
      </c>
    </row>
    <row r="676" spans="1:4" ht="36" customHeight="1">
      <c r="A676" s="362"/>
      <c r="B676" s="55" t="s">
        <v>35</v>
      </c>
      <c r="C676" s="106" t="s">
        <v>2475</v>
      </c>
      <c r="D676" s="59">
        <v>45553</v>
      </c>
    </row>
    <row r="677" spans="1:4" ht="36" customHeight="1">
      <c r="A677" s="362"/>
      <c r="B677" s="55" t="s">
        <v>35</v>
      </c>
      <c r="C677" s="106" t="s">
        <v>2476</v>
      </c>
      <c r="D677" s="59">
        <v>45553</v>
      </c>
    </row>
    <row r="678" spans="1:4" ht="35.25" customHeight="1">
      <c r="A678" s="362"/>
      <c r="B678" s="55" t="s">
        <v>35</v>
      </c>
      <c r="C678" s="106" t="s">
        <v>2477</v>
      </c>
      <c r="D678" s="59">
        <v>45553</v>
      </c>
    </row>
    <row r="679" spans="1:4" ht="35.25" customHeight="1">
      <c r="A679" s="362"/>
      <c r="B679" s="55" t="s">
        <v>35</v>
      </c>
      <c r="C679" s="106" t="s">
        <v>2478</v>
      </c>
      <c r="D679" s="59">
        <v>45553</v>
      </c>
    </row>
    <row r="680" spans="1:4" ht="35.25" customHeight="1">
      <c r="A680" s="362"/>
      <c r="B680" s="55" t="s">
        <v>35</v>
      </c>
      <c r="C680" s="106" t="s">
        <v>2479</v>
      </c>
      <c r="D680" s="59">
        <v>45554</v>
      </c>
    </row>
    <row r="681" spans="1:4" ht="35.25" customHeight="1">
      <c r="A681" s="362"/>
      <c r="B681" s="55" t="s">
        <v>80</v>
      </c>
      <c r="C681" s="106" t="s">
        <v>2480</v>
      </c>
      <c r="D681" s="59">
        <v>45552</v>
      </c>
    </row>
    <row r="682" spans="1:4" ht="35.25" customHeight="1">
      <c r="A682" s="362"/>
      <c r="B682" s="55" t="s">
        <v>80</v>
      </c>
      <c r="C682" s="106" t="s">
        <v>2481</v>
      </c>
      <c r="D682" s="59">
        <v>45552</v>
      </c>
    </row>
    <row r="683" spans="1:4" ht="35.25" customHeight="1">
      <c r="A683" s="362"/>
      <c r="B683" s="55" t="s">
        <v>35</v>
      </c>
      <c r="C683" s="106" t="s">
        <v>2482</v>
      </c>
      <c r="D683" s="59">
        <v>45554</v>
      </c>
    </row>
    <row r="684" spans="1:4" ht="35.25" customHeight="1">
      <c r="A684" s="362"/>
      <c r="B684" s="55" t="s">
        <v>35</v>
      </c>
      <c r="C684" s="106" t="s">
        <v>2483</v>
      </c>
      <c r="D684" s="59">
        <v>45554</v>
      </c>
    </row>
    <row r="685" spans="1:4" ht="35.25" customHeight="1">
      <c r="A685" s="362"/>
      <c r="B685" s="55" t="s">
        <v>35</v>
      </c>
      <c r="C685" s="106" t="s">
        <v>2484</v>
      </c>
      <c r="D685" s="59">
        <v>45554</v>
      </c>
    </row>
    <row r="686" spans="1:4" ht="35.25" customHeight="1">
      <c r="A686" s="362"/>
      <c r="B686" s="55" t="s">
        <v>35</v>
      </c>
      <c r="C686" s="106" t="s">
        <v>2485</v>
      </c>
      <c r="D686" s="59">
        <v>45554</v>
      </c>
    </row>
    <row r="687" spans="1:4" ht="35.25" customHeight="1">
      <c r="A687" s="362"/>
      <c r="B687" s="55" t="s">
        <v>35</v>
      </c>
      <c r="C687" s="106" t="s">
        <v>2486</v>
      </c>
      <c r="D687" s="59">
        <v>45552</v>
      </c>
    </row>
    <row r="688" spans="1:4" ht="35.25" customHeight="1">
      <c r="A688" s="362"/>
      <c r="B688" s="55" t="s">
        <v>35</v>
      </c>
      <c r="C688" s="106" t="s">
        <v>2487</v>
      </c>
      <c r="D688" s="59">
        <v>45554</v>
      </c>
    </row>
    <row r="689" spans="1:4" ht="35.25" customHeight="1">
      <c r="A689" s="362"/>
      <c r="B689" s="55" t="s">
        <v>35</v>
      </c>
      <c r="C689" s="106" t="s">
        <v>2488</v>
      </c>
      <c r="D689" s="59">
        <v>45555</v>
      </c>
    </row>
    <row r="690" spans="1:4" ht="35.25" customHeight="1">
      <c r="A690" s="362"/>
      <c r="B690" s="55" t="s">
        <v>75</v>
      </c>
      <c r="C690" s="106" t="s">
        <v>2489</v>
      </c>
      <c r="D690" s="59">
        <v>45552</v>
      </c>
    </row>
    <row r="691" spans="1:4" ht="35.25" customHeight="1">
      <c r="A691" s="362"/>
      <c r="B691" s="55" t="s">
        <v>35</v>
      </c>
      <c r="C691" s="106" t="s">
        <v>2490</v>
      </c>
      <c r="D691" s="59">
        <v>45552</v>
      </c>
    </row>
    <row r="692" spans="1:4" ht="39" customHeight="1">
      <c r="A692" s="362"/>
      <c r="B692" s="55" t="s">
        <v>35</v>
      </c>
      <c r="C692" s="106" t="s">
        <v>2491</v>
      </c>
      <c r="D692" s="59">
        <v>45560</v>
      </c>
    </row>
    <row r="693" spans="1:4" ht="36" customHeight="1">
      <c r="A693" s="362"/>
      <c r="B693" s="55" t="s">
        <v>35</v>
      </c>
      <c r="C693" s="106" t="s">
        <v>2492</v>
      </c>
      <c r="D693" s="59">
        <v>45559</v>
      </c>
    </row>
    <row r="694" spans="1:4" ht="35.25" customHeight="1">
      <c r="A694" s="362"/>
      <c r="B694" s="55" t="s">
        <v>35</v>
      </c>
      <c r="C694" s="106" t="s">
        <v>2493</v>
      </c>
      <c r="D694" s="59">
        <v>45559</v>
      </c>
    </row>
    <row r="695" spans="1:4" ht="35.25" customHeight="1">
      <c r="A695" s="362"/>
      <c r="B695" s="55" t="s">
        <v>35</v>
      </c>
      <c r="C695" s="106" t="s">
        <v>2494</v>
      </c>
      <c r="D695" s="59">
        <v>45560</v>
      </c>
    </row>
    <row r="696" spans="1:4" ht="35.25" customHeight="1">
      <c r="A696" s="362"/>
      <c r="B696" s="55" t="s">
        <v>35</v>
      </c>
      <c r="C696" s="106" t="s">
        <v>2495</v>
      </c>
      <c r="D696" s="59">
        <v>45560</v>
      </c>
    </row>
    <row r="697" spans="1:4" ht="35.25" customHeight="1">
      <c r="A697" s="362"/>
      <c r="B697" s="55" t="s">
        <v>35</v>
      </c>
      <c r="C697" s="106" t="s">
        <v>2496</v>
      </c>
      <c r="D697" s="59">
        <v>45560</v>
      </c>
    </row>
    <row r="698" spans="1:4" ht="38.25">
      <c r="A698" s="362"/>
      <c r="B698" s="55" t="s">
        <v>2497</v>
      </c>
      <c r="C698" s="106" t="s">
        <v>2498</v>
      </c>
      <c r="D698" s="59">
        <v>45559</v>
      </c>
    </row>
    <row r="699" spans="1:4" ht="35.25" customHeight="1">
      <c r="A699" s="362"/>
      <c r="B699" s="55" t="s">
        <v>35</v>
      </c>
      <c r="C699" s="106" t="s">
        <v>2499</v>
      </c>
      <c r="D699" s="59">
        <v>45561</v>
      </c>
    </row>
    <row r="700" spans="1:4" ht="36" customHeight="1">
      <c r="A700" s="362"/>
      <c r="B700" s="55" t="s">
        <v>35</v>
      </c>
      <c r="C700" s="106" t="s">
        <v>2500</v>
      </c>
      <c r="D700" s="59">
        <v>45560</v>
      </c>
    </row>
    <row r="701" spans="1:4" ht="30" customHeight="1">
      <c r="A701" s="362"/>
      <c r="B701" s="55" t="s">
        <v>35</v>
      </c>
      <c r="C701" s="106" t="s">
        <v>2501</v>
      </c>
      <c r="D701" s="59">
        <v>45565</v>
      </c>
    </row>
    <row r="702" spans="1:4" ht="30.75" customHeight="1">
      <c r="A702" s="362"/>
      <c r="B702" s="55" t="s">
        <v>35</v>
      </c>
      <c r="C702" s="106" t="s">
        <v>2502</v>
      </c>
      <c r="D702" s="59">
        <v>45561</v>
      </c>
    </row>
    <row r="703" spans="1:4" ht="30" customHeight="1">
      <c r="A703" s="362"/>
      <c r="B703" s="55" t="s">
        <v>35</v>
      </c>
      <c r="C703" s="106" t="s">
        <v>2503</v>
      </c>
      <c r="D703" s="59">
        <v>45561</v>
      </c>
    </row>
    <row r="704" spans="1:4" ht="30.75" customHeight="1">
      <c r="A704" s="362"/>
      <c r="B704" s="55" t="s">
        <v>35</v>
      </c>
      <c r="C704" s="106" t="s">
        <v>2504</v>
      </c>
      <c r="D704" s="59">
        <v>45565</v>
      </c>
    </row>
    <row r="705" spans="1:4" ht="31.5" customHeight="1">
      <c r="A705" s="362"/>
      <c r="B705" s="55" t="s">
        <v>35</v>
      </c>
      <c r="C705" s="106" t="s">
        <v>2505</v>
      </c>
      <c r="D705" s="59">
        <v>45565</v>
      </c>
    </row>
    <row r="706" spans="1:4" ht="30" customHeight="1">
      <c r="A706" s="362"/>
      <c r="B706" s="55" t="s">
        <v>35</v>
      </c>
      <c r="C706" s="106" t="s">
        <v>2506</v>
      </c>
      <c r="D706" s="59">
        <v>45565</v>
      </c>
    </row>
    <row r="707" spans="1:4" ht="30" customHeight="1">
      <c r="A707" s="362"/>
      <c r="B707" s="55" t="s">
        <v>35</v>
      </c>
      <c r="C707" s="106" t="s">
        <v>2507</v>
      </c>
      <c r="D707" s="59">
        <v>45565</v>
      </c>
    </row>
    <row r="708" spans="1:4" ht="30.75" customHeight="1">
      <c r="A708" s="362"/>
      <c r="B708" s="55" t="s">
        <v>35</v>
      </c>
      <c r="C708" s="106" t="s">
        <v>2508</v>
      </c>
      <c r="D708" s="59">
        <v>45565</v>
      </c>
    </row>
    <row r="709" spans="1:4" ht="30" customHeight="1">
      <c r="A709" s="362"/>
      <c r="B709" s="55" t="s">
        <v>35</v>
      </c>
      <c r="C709" s="106" t="s">
        <v>2509</v>
      </c>
      <c r="D709" s="59">
        <v>45566</v>
      </c>
    </row>
    <row r="710" spans="1:4" ht="30" customHeight="1">
      <c r="A710" s="362"/>
      <c r="B710" s="55" t="s">
        <v>35</v>
      </c>
      <c r="C710" s="106" t="s">
        <v>2510</v>
      </c>
      <c r="D710" s="59">
        <v>45566</v>
      </c>
    </row>
    <row r="711" spans="1:4" ht="30" customHeight="1">
      <c r="A711" s="362"/>
      <c r="B711" s="55" t="s">
        <v>35</v>
      </c>
      <c r="C711" s="106" t="s">
        <v>2511</v>
      </c>
      <c r="D711" s="59">
        <v>45566</v>
      </c>
    </row>
    <row r="712" spans="1:4" ht="30" customHeight="1">
      <c r="A712" s="362"/>
      <c r="B712" s="55" t="s">
        <v>35</v>
      </c>
      <c r="C712" s="106" t="s">
        <v>2412</v>
      </c>
      <c r="D712" s="59">
        <v>45566</v>
      </c>
    </row>
    <row r="713" spans="1:4" ht="30" customHeight="1">
      <c r="A713" s="362"/>
      <c r="B713" s="55" t="s">
        <v>35</v>
      </c>
      <c r="C713" s="106" t="s">
        <v>2512</v>
      </c>
      <c r="D713" s="59">
        <v>45566</v>
      </c>
    </row>
    <row r="714" spans="1:4" ht="30" customHeight="1">
      <c r="A714" s="362"/>
      <c r="B714" s="55" t="s">
        <v>35</v>
      </c>
      <c r="C714" s="106" t="s">
        <v>2513</v>
      </c>
      <c r="D714" s="59">
        <v>45571</v>
      </c>
    </row>
    <row r="715" spans="1:4" ht="26.25" customHeight="1">
      <c r="A715" s="286"/>
      <c r="B715" s="55" t="s">
        <v>35</v>
      </c>
      <c r="C715" s="106" t="s">
        <v>2514</v>
      </c>
      <c r="D715" s="59">
        <v>45573</v>
      </c>
    </row>
    <row r="716" spans="1:4" ht="25.5" customHeight="1">
      <c r="A716" s="286"/>
      <c r="B716" s="55" t="s">
        <v>35</v>
      </c>
      <c r="C716" s="106" t="s">
        <v>2515</v>
      </c>
      <c r="D716" s="59">
        <v>45579</v>
      </c>
    </row>
    <row r="717" spans="1:4" ht="27" customHeight="1">
      <c r="A717" s="286"/>
      <c r="B717" s="55" t="s">
        <v>35</v>
      </c>
      <c r="C717" s="106" t="s">
        <v>2516</v>
      </c>
      <c r="D717" s="59">
        <v>45580</v>
      </c>
    </row>
    <row r="718" spans="1:4" ht="25.5" customHeight="1">
      <c r="A718" s="286"/>
      <c r="B718" s="55" t="s">
        <v>35</v>
      </c>
      <c r="C718" s="106" t="s">
        <v>2517</v>
      </c>
      <c r="D718" s="59">
        <v>45580</v>
      </c>
    </row>
    <row r="719" spans="1:4" ht="30.75" customHeight="1">
      <c r="A719" s="286"/>
      <c r="B719" s="55" t="s">
        <v>35</v>
      </c>
      <c r="C719" s="106" t="s">
        <v>2518</v>
      </c>
      <c r="D719" s="59">
        <v>45580</v>
      </c>
    </row>
    <row r="720" spans="1:4" ht="29.25" customHeight="1">
      <c r="A720" s="286"/>
      <c r="B720" s="55" t="s">
        <v>35</v>
      </c>
      <c r="C720" s="262" t="s">
        <v>2519</v>
      </c>
      <c r="D720" s="106">
        <v>45581</v>
      </c>
    </row>
    <row r="721" spans="1:4" ht="31.5" customHeight="1">
      <c r="A721" s="286"/>
      <c r="B721" s="55" t="s">
        <v>35</v>
      </c>
      <c r="C721" s="106" t="s">
        <v>2520</v>
      </c>
      <c r="D721" s="59">
        <v>45581</v>
      </c>
    </row>
    <row r="722" spans="1:4" ht="27" customHeight="1">
      <c r="A722" s="286"/>
      <c r="B722" s="55" t="s">
        <v>35</v>
      </c>
      <c r="C722" s="106" t="s">
        <v>2521</v>
      </c>
      <c r="D722" s="59">
        <v>45581</v>
      </c>
    </row>
    <row r="723" spans="1:4" ht="47.25" customHeight="1">
      <c r="A723" s="251"/>
      <c r="B723" s="55" t="s">
        <v>2522</v>
      </c>
      <c r="C723" s="106" t="s">
        <v>2523</v>
      </c>
      <c r="D723" s="59">
        <v>45595</v>
      </c>
    </row>
    <row r="724" spans="1:4" ht="36" customHeight="1">
      <c r="A724" s="251"/>
      <c r="B724" s="55" t="s">
        <v>35</v>
      </c>
      <c r="C724" s="106" t="s">
        <v>2524</v>
      </c>
      <c r="D724" s="59">
        <v>45596</v>
      </c>
    </row>
    <row r="725" spans="1:4" ht="51">
      <c r="A725" s="251"/>
      <c r="B725" s="55" t="s">
        <v>35</v>
      </c>
      <c r="C725" s="106" t="s">
        <v>2525</v>
      </c>
      <c r="D725" s="59">
        <v>45596</v>
      </c>
    </row>
    <row r="726" spans="1:4" ht="33" customHeight="1">
      <c r="A726" s="251"/>
      <c r="B726" s="55" t="s">
        <v>35</v>
      </c>
      <c r="C726" s="106" t="s">
        <v>2526</v>
      </c>
      <c r="D726" s="59">
        <v>45596</v>
      </c>
    </row>
    <row r="727" spans="1:4" ht="26.25" customHeight="1">
      <c r="A727" s="251"/>
      <c r="B727" s="55" t="s">
        <v>35</v>
      </c>
      <c r="C727" s="106" t="s">
        <v>2527</v>
      </c>
      <c r="D727" s="59">
        <v>45595</v>
      </c>
    </row>
    <row r="728" spans="1:4" ht="29.25" customHeight="1">
      <c r="A728" s="251"/>
      <c r="B728" s="55" t="s">
        <v>35</v>
      </c>
      <c r="C728" s="106" t="s">
        <v>2528</v>
      </c>
      <c r="D728" s="59">
        <v>45596</v>
      </c>
    </row>
    <row r="729" spans="1:4" ht="34.5" customHeight="1">
      <c r="A729" s="251"/>
      <c r="B729" s="55" t="s">
        <v>75</v>
      </c>
      <c r="C729" s="106" t="s">
        <v>2529</v>
      </c>
      <c r="D729" s="59">
        <v>45601</v>
      </c>
    </row>
    <row r="730" spans="1:4" ht="31.5" customHeight="1">
      <c r="A730" s="251"/>
      <c r="B730" s="55" t="s">
        <v>2530</v>
      </c>
      <c r="C730" s="106" t="s">
        <v>2531</v>
      </c>
      <c r="D730" s="59">
        <v>45601</v>
      </c>
    </row>
    <row r="731" spans="1:4" ht="38.25">
      <c r="A731" s="251"/>
      <c r="B731" s="55" t="s">
        <v>2530</v>
      </c>
      <c r="C731" s="106" t="s">
        <v>2532</v>
      </c>
      <c r="D731" s="59">
        <v>45601</v>
      </c>
    </row>
    <row r="732" spans="1:4" ht="38.25">
      <c r="A732" s="251"/>
      <c r="B732" s="55" t="s">
        <v>2530</v>
      </c>
      <c r="C732" s="106" t="s">
        <v>2533</v>
      </c>
      <c r="D732" s="59">
        <v>45601</v>
      </c>
    </row>
    <row r="733" spans="1:4" ht="38.25">
      <c r="A733" s="251"/>
      <c r="B733" s="55" t="s">
        <v>2530</v>
      </c>
      <c r="C733" s="106" t="s">
        <v>2534</v>
      </c>
      <c r="D733" s="59">
        <v>45601</v>
      </c>
    </row>
    <row r="734" spans="1:4" ht="38.25">
      <c r="A734" s="251"/>
      <c r="B734" s="55" t="s">
        <v>2530</v>
      </c>
      <c r="C734" s="106" t="s">
        <v>2535</v>
      </c>
      <c r="D734" s="59">
        <v>45601</v>
      </c>
    </row>
    <row r="735" spans="1:4" ht="38.25">
      <c r="A735" s="251"/>
      <c r="B735" s="55" t="s">
        <v>2530</v>
      </c>
      <c r="C735" s="106" t="s">
        <v>2536</v>
      </c>
      <c r="D735" s="59">
        <v>45601</v>
      </c>
    </row>
    <row r="736" spans="1:4" ht="38.25">
      <c r="A736" s="251"/>
      <c r="B736" s="55" t="s">
        <v>2530</v>
      </c>
      <c r="C736" s="106" t="s">
        <v>2537</v>
      </c>
      <c r="D736" s="59">
        <v>45601</v>
      </c>
    </row>
    <row r="737" spans="1:4" ht="38.25">
      <c r="A737" s="251"/>
      <c r="B737" s="55" t="s">
        <v>2530</v>
      </c>
      <c r="C737" s="106" t="s">
        <v>2538</v>
      </c>
      <c r="D737" s="59">
        <v>45601</v>
      </c>
    </row>
    <row r="738" spans="1:4" ht="39.75" customHeight="1">
      <c r="A738" s="251"/>
      <c r="B738" s="55" t="s">
        <v>35</v>
      </c>
      <c r="C738" s="106" t="s">
        <v>2539</v>
      </c>
      <c r="D738" s="59">
        <v>45610</v>
      </c>
    </row>
    <row r="739" spans="1:4" ht="36" customHeight="1">
      <c r="A739" s="251"/>
      <c r="B739" s="55" t="s">
        <v>35</v>
      </c>
      <c r="C739" s="106" t="s">
        <v>2540</v>
      </c>
      <c r="D739" s="59">
        <v>45609</v>
      </c>
    </row>
    <row r="740" spans="1:4" ht="30.75" customHeight="1">
      <c r="A740" s="251"/>
      <c r="B740" s="55" t="s">
        <v>35</v>
      </c>
      <c r="C740" s="106" t="s">
        <v>2541</v>
      </c>
      <c r="D740" s="59">
        <v>45622</v>
      </c>
    </row>
    <row r="741" spans="1:4" ht="35.25" customHeight="1">
      <c r="A741" s="251"/>
      <c r="B741" s="55" t="s">
        <v>35</v>
      </c>
      <c r="C741" s="106" t="s">
        <v>2542</v>
      </c>
      <c r="D741" s="59">
        <v>45623</v>
      </c>
    </row>
    <row r="742" spans="1:4" ht="25.5" customHeight="1">
      <c r="A742" s="251"/>
      <c r="B742" s="55" t="s">
        <v>35</v>
      </c>
      <c r="C742" s="106" t="s">
        <v>2543</v>
      </c>
      <c r="D742" s="59">
        <v>45616</v>
      </c>
    </row>
    <row r="743" spans="1:4" ht="26.25" customHeight="1">
      <c r="A743" s="251"/>
      <c r="B743" s="55" t="s">
        <v>35</v>
      </c>
      <c r="C743" s="106" t="s">
        <v>2544</v>
      </c>
      <c r="D743" s="59">
        <v>45616</v>
      </c>
    </row>
    <row r="744" spans="1:4" ht="28.5" customHeight="1">
      <c r="A744" s="251"/>
      <c r="B744" s="55" t="s">
        <v>35</v>
      </c>
      <c r="C744" s="106" t="s">
        <v>2545</v>
      </c>
      <c r="D744" s="59">
        <v>45616</v>
      </c>
    </row>
    <row r="745" spans="1:4" ht="23.25" customHeight="1">
      <c r="A745" s="251"/>
      <c r="B745" s="55" t="s">
        <v>35</v>
      </c>
      <c r="C745" s="106" t="s">
        <v>2546</v>
      </c>
      <c r="D745" s="59">
        <v>45616</v>
      </c>
    </row>
    <row r="746" spans="1:4" ht="21.75" customHeight="1">
      <c r="A746" s="251"/>
      <c r="B746" s="55" t="s">
        <v>35</v>
      </c>
      <c r="C746" s="106" t="s">
        <v>2547</v>
      </c>
      <c r="D746" s="59">
        <v>45616</v>
      </c>
    </row>
    <row r="747" spans="1:4" ht="24.75" customHeight="1">
      <c r="A747" s="251"/>
      <c r="B747" s="55" t="s">
        <v>75</v>
      </c>
      <c r="C747" s="106" t="s">
        <v>2548</v>
      </c>
      <c r="D747" s="59">
        <v>45617</v>
      </c>
    </row>
    <row r="748" spans="1:4" ht="29.25" customHeight="1">
      <c r="A748" s="251"/>
      <c r="B748" s="55" t="s">
        <v>35</v>
      </c>
      <c r="C748" s="106" t="s">
        <v>2549</v>
      </c>
      <c r="D748" s="59">
        <v>45614</v>
      </c>
    </row>
    <row r="749" spans="1:4" ht="31.5" customHeight="1">
      <c r="A749" s="251"/>
      <c r="B749" s="55" t="s">
        <v>35</v>
      </c>
      <c r="C749" s="106" t="s">
        <v>2550</v>
      </c>
      <c r="D749" s="59">
        <v>45617</v>
      </c>
    </row>
    <row r="750" spans="1:4" ht="35.25" customHeight="1">
      <c r="A750" s="251"/>
      <c r="B750" s="55" t="s">
        <v>35</v>
      </c>
      <c r="C750" s="106" t="s">
        <v>2551</v>
      </c>
      <c r="D750" s="59">
        <v>45621</v>
      </c>
    </row>
    <row r="751" spans="1:4" ht="33" customHeight="1">
      <c r="A751" s="251"/>
      <c r="B751" s="55" t="s">
        <v>35</v>
      </c>
      <c r="C751" s="106" t="s">
        <v>2552</v>
      </c>
      <c r="D751" s="59">
        <v>45627</v>
      </c>
    </row>
    <row r="752" spans="1:4" ht="32.25" customHeight="1">
      <c r="A752" s="251"/>
      <c r="B752" s="55" t="s">
        <v>35</v>
      </c>
      <c r="C752" s="106" t="s">
        <v>2553</v>
      </c>
      <c r="D752" s="59">
        <v>45627</v>
      </c>
    </row>
    <row r="753" spans="1:4" ht="33.75" customHeight="1">
      <c r="A753" s="251"/>
      <c r="B753" s="55" t="s">
        <v>35</v>
      </c>
      <c r="C753" s="106" t="s">
        <v>2554</v>
      </c>
      <c r="D753" s="59">
        <v>45627</v>
      </c>
    </row>
    <row r="754" spans="1:4" ht="30.75" customHeight="1">
      <c r="A754" s="251"/>
      <c r="B754" s="55" t="s">
        <v>35</v>
      </c>
      <c r="C754" s="106" t="s">
        <v>2555</v>
      </c>
      <c r="D754" s="59">
        <v>45627</v>
      </c>
    </row>
    <row r="755" spans="1:4" ht="23.25" customHeight="1">
      <c r="A755" s="251"/>
      <c r="B755" s="55" t="s">
        <v>35</v>
      </c>
      <c r="C755" s="106" t="s">
        <v>2556</v>
      </c>
      <c r="D755" s="59">
        <v>45625</v>
      </c>
    </row>
    <row r="756" spans="1:4" ht="30.75" customHeight="1">
      <c r="A756" s="251"/>
      <c r="B756" s="55" t="s">
        <v>35</v>
      </c>
      <c r="C756" s="106" t="s">
        <v>2557</v>
      </c>
      <c r="D756" s="59">
        <v>45628</v>
      </c>
    </row>
    <row r="757" spans="1:4" ht="32.25" customHeight="1">
      <c r="A757" s="251"/>
      <c r="B757" s="55" t="s">
        <v>35</v>
      </c>
      <c r="C757" s="106" t="s">
        <v>2558</v>
      </c>
      <c r="D757" s="59">
        <v>45636</v>
      </c>
    </row>
    <row r="758" spans="1:4" ht="24" customHeight="1">
      <c r="A758" s="251"/>
      <c r="B758" s="55" t="s">
        <v>35</v>
      </c>
      <c r="C758" s="106" t="s">
        <v>2559</v>
      </c>
      <c r="D758" s="59">
        <v>45629</v>
      </c>
    </row>
    <row r="759" spans="1:4" ht="27.75" customHeight="1">
      <c r="A759" s="251"/>
      <c r="B759" s="55" t="s">
        <v>35</v>
      </c>
      <c r="C759" s="106" t="s">
        <v>2560</v>
      </c>
      <c r="D759" s="59">
        <v>45629</v>
      </c>
    </row>
    <row r="760" spans="1:4" ht="30.75" customHeight="1">
      <c r="A760" s="251"/>
      <c r="B760" s="55" t="s">
        <v>35</v>
      </c>
      <c r="C760" s="106" t="s">
        <v>2561</v>
      </c>
      <c r="D760" s="59">
        <v>45628</v>
      </c>
    </row>
    <row r="761" spans="1:4" ht="24" customHeight="1">
      <c r="A761" s="251"/>
      <c r="B761" s="55" t="s">
        <v>35</v>
      </c>
      <c r="C761" s="106" t="s">
        <v>2562</v>
      </c>
      <c r="D761" s="59">
        <v>45632</v>
      </c>
    </row>
    <row r="762" spans="1:4" ht="26.25" customHeight="1">
      <c r="A762" s="251"/>
      <c r="B762" s="92" t="s">
        <v>75</v>
      </c>
      <c r="C762" s="182" t="s">
        <v>2563</v>
      </c>
      <c r="D762" s="93">
        <v>45628</v>
      </c>
    </row>
    <row r="763" spans="1:4" ht="29.1" customHeight="1">
      <c r="A763" s="251"/>
      <c r="B763" s="55" t="s">
        <v>35</v>
      </c>
      <c r="C763" s="106" t="s">
        <v>2564</v>
      </c>
      <c r="D763" s="59">
        <v>45642</v>
      </c>
    </row>
    <row r="764" spans="1:4" ht="30" customHeight="1">
      <c r="A764" s="251"/>
      <c r="B764" s="55" t="s">
        <v>35</v>
      </c>
      <c r="C764" s="106" t="s">
        <v>2565</v>
      </c>
      <c r="D764" s="59">
        <v>45645</v>
      </c>
    </row>
    <row r="765" spans="1:4" ht="30.95" customHeight="1">
      <c r="A765" s="251"/>
      <c r="B765" s="55" t="s">
        <v>176</v>
      </c>
      <c r="C765" s="106" t="s">
        <v>2566</v>
      </c>
      <c r="D765" s="59">
        <v>45642</v>
      </c>
    </row>
    <row r="766" spans="1:4" ht="26.1" customHeight="1">
      <c r="A766" s="251"/>
      <c r="B766" s="55" t="s">
        <v>35</v>
      </c>
      <c r="C766" s="106" t="s">
        <v>2567</v>
      </c>
      <c r="D766" s="59">
        <v>45650</v>
      </c>
    </row>
    <row r="767" spans="1:4" ht="27" customHeight="1">
      <c r="A767" s="251"/>
      <c r="B767" s="55" t="s">
        <v>35</v>
      </c>
      <c r="C767" s="106" t="s">
        <v>2568</v>
      </c>
      <c r="D767" s="59">
        <v>45649</v>
      </c>
    </row>
    <row r="768" spans="1:4" ht="29.1" customHeight="1">
      <c r="A768" s="251"/>
      <c r="B768" s="55" t="s">
        <v>35</v>
      </c>
      <c r="C768" s="106" t="s">
        <v>2569</v>
      </c>
      <c r="D768" s="59">
        <v>45653</v>
      </c>
    </row>
    <row r="769" spans="1:4" ht="27.95" customHeight="1">
      <c r="A769" s="251"/>
      <c r="B769" s="55" t="s">
        <v>35</v>
      </c>
      <c r="C769" s="106" t="s">
        <v>2570</v>
      </c>
      <c r="D769" s="59">
        <v>45664</v>
      </c>
    </row>
    <row r="770" spans="1:4" ht="27" customHeight="1">
      <c r="A770" s="251"/>
      <c r="B770" s="55" t="s">
        <v>35</v>
      </c>
      <c r="C770" s="106" t="s">
        <v>2571</v>
      </c>
      <c r="D770" s="59">
        <v>45663</v>
      </c>
    </row>
    <row r="771" spans="1:4" ht="22.5" customHeight="1">
      <c r="A771" s="251"/>
      <c r="B771" s="55" t="s">
        <v>35</v>
      </c>
      <c r="C771" s="106" t="s">
        <v>2572</v>
      </c>
      <c r="D771" s="59">
        <v>45671</v>
      </c>
    </row>
    <row r="772" spans="1:4" ht="20.25" customHeight="1">
      <c r="A772" s="251"/>
      <c r="B772" s="55" t="s">
        <v>35</v>
      </c>
      <c r="C772" s="106" t="s">
        <v>2573</v>
      </c>
      <c r="D772" s="59">
        <v>45673</v>
      </c>
    </row>
    <row r="773" spans="1:4">
      <c r="A773" s="251"/>
      <c r="B773" s="55" t="s">
        <v>35</v>
      </c>
      <c r="C773" s="106" t="s">
        <v>2574</v>
      </c>
      <c r="D773" s="59">
        <v>45673</v>
      </c>
    </row>
    <row r="774" spans="1:4" ht="38.25">
      <c r="A774" s="251"/>
      <c r="B774" s="55" t="s">
        <v>35</v>
      </c>
      <c r="C774" s="106" t="s">
        <v>2575</v>
      </c>
      <c r="D774" s="59">
        <v>45672</v>
      </c>
    </row>
    <row r="775" spans="1:4" ht="23.25" customHeight="1">
      <c r="A775" s="251"/>
      <c r="B775" s="55" t="s">
        <v>35</v>
      </c>
      <c r="C775" s="106" t="s">
        <v>2576</v>
      </c>
      <c r="D775" s="59">
        <v>45672</v>
      </c>
    </row>
    <row r="776" spans="1:4" ht="19.5" customHeight="1">
      <c r="A776" s="251"/>
      <c r="B776" s="55" t="s">
        <v>35</v>
      </c>
      <c r="C776" s="106" t="s">
        <v>2577</v>
      </c>
      <c r="D776" s="59">
        <v>45679</v>
      </c>
    </row>
    <row r="777" spans="1:4" ht="18.75" customHeight="1">
      <c r="A777" s="251"/>
      <c r="B777" s="55" t="s">
        <v>35</v>
      </c>
      <c r="C777" s="106" t="s">
        <v>2578</v>
      </c>
      <c r="D777" s="59">
        <v>45678</v>
      </c>
    </row>
    <row r="778" spans="1:4">
      <c r="A778" s="251"/>
      <c r="B778" s="55" t="s">
        <v>35</v>
      </c>
      <c r="C778" s="106" t="s">
        <v>2579</v>
      </c>
      <c r="D778" s="59">
        <v>45678</v>
      </c>
    </row>
    <row r="779" spans="1:4" ht="25.5">
      <c r="A779" s="251"/>
      <c r="B779" s="55" t="s">
        <v>35</v>
      </c>
      <c r="C779" s="106" t="s">
        <v>2580</v>
      </c>
      <c r="D779" s="59" t="s">
        <v>171</v>
      </c>
    </row>
    <row r="780" spans="1:4">
      <c r="A780" s="251"/>
      <c r="B780" s="55" t="s">
        <v>35</v>
      </c>
      <c r="C780" s="106" t="s">
        <v>2581</v>
      </c>
      <c r="D780" s="59">
        <v>45688</v>
      </c>
    </row>
    <row r="781" spans="1:4" ht="25.5">
      <c r="A781" s="251"/>
      <c r="B781" s="55" t="s">
        <v>35</v>
      </c>
      <c r="C781" s="106" t="s">
        <v>2582</v>
      </c>
      <c r="D781" s="59">
        <v>45687</v>
      </c>
    </row>
    <row r="782" spans="1:4" ht="25.5">
      <c r="A782" s="251"/>
      <c r="B782" s="55" t="s">
        <v>35</v>
      </c>
      <c r="C782" s="106" t="s">
        <v>2583</v>
      </c>
      <c r="D782" s="59">
        <v>45685</v>
      </c>
    </row>
    <row r="783" spans="1:4">
      <c r="A783" s="251"/>
      <c r="B783" s="55" t="s">
        <v>35</v>
      </c>
      <c r="C783" s="106" t="s">
        <v>2584</v>
      </c>
      <c r="D783" s="59">
        <v>45681</v>
      </c>
    </row>
    <row r="784" spans="1:4" ht="25.5">
      <c r="A784" s="251"/>
      <c r="B784" s="55" t="s">
        <v>35</v>
      </c>
      <c r="C784" s="106" t="s">
        <v>2585</v>
      </c>
      <c r="D784" s="59">
        <v>45687</v>
      </c>
    </row>
    <row r="785" spans="1:4" ht="25.5">
      <c r="A785" s="251"/>
      <c r="B785" s="55" t="s">
        <v>35</v>
      </c>
      <c r="C785" s="106" t="s">
        <v>2586</v>
      </c>
      <c r="D785" s="59">
        <v>45684</v>
      </c>
    </row>
    <row r="786" spans="1:4" ht="25.5">
      <c r="A786" s="251"/>
      <c r="B786" s="55" t="s">
        <v>35</v>
      </c>
      <c r="C786" s="106" t="s">
        <v>2587</v>
      </c>
      <c r="D786" s="59">
        <v>45684</v>
      </c>
    </row>
    <row r="787" spans="1:4" ht="25.5">
      <c r="A787" s="251"/>
      <c r="B787" s="55" t="s">
        <v>35</v>
      </c>
      <c r="C787" s="106" t="s">
        <v>2588</v>
      </c>
      <c r="D787" s="59">
        <v>45684</v>
      </c>
    </row>
    <row r="788" spans="1:4">
      <c r="A788" s="251"/>
      <c r="B788" s="55" t="s">
        <v>35</v>
      </c>
      <c r="C788" s="106" t="s">
        <v>2589</v>
      </c>
      <c r="D788" s="59">
        <v>45688</v>
      </c>
    </row>
    <row r="789" spans="1:4">
      <c r="A789" s="251"/>
      <c r="B789" s="55" t="s">
        <v>35</v>
      </c>
      <c r="C789" s="106" t="s">
        <v>2590</v>
      </c>
      <c r="D789" s="59">
        <v>45688</v>
      </c>
    </row>
    <row r="790" spans="1:4">
      <c r="A790" s="251"/>
      <c r="B790" s="55" t="s">
        <v>35</v>
      </c>
      <c r="C790" s="106" t="s">
        <v>2591</v>
      </c>
      <c r="D790" s="59">
        <v>45688</v>
      </c>
    </row>
    <row r="791" spans="1:4" ht="25.5">
      <c r="A791" s="251"/>
      <c r="B791" s="55" t="s">
        <v>176</v>
      </c>
      <c r="C791" s="106" t="s">
        <v>2592</v>
      </c>
      <c r="D791" s="59">
        <v>45681</v>
      </c>
    </row>
    <row r="792" spans="1:4">
      <c r="A792" s="251"/>
      <c r="B792" s="55" t="s">
        <v>176</v>
      </c>
      <c r="C792" s="106" t="s">
        <v>2593</v>
      </c>
      <c r="D792" s="59">
        <v>45681</v>
      </c>
    </row>
    <row r="793" spans="1:4" ht="25.5">
      <c r="A793" s="251"/>
      <c r="B793" s="55" t="s">
        <v>176</v>
      </c>
      <c r="C793" s="106" t="s">
        <v>2594</v>
      </c>
      <c r="D793" s="59">
        <v>45681</v>
      </c>
    </row>
    <row r="794" spans="1:4" ht="25.5">
      <c r="A794" s="251"/>
      <c r="B794" s="55" t="s">
        <v>35</v>
      </c>
      <c r="C794" s="106" t="s">
        <v>2595</v>
      </c>
      <c r="D794" s="59">
        <v>45692</v>
      </c>
    </row>
    <row r="795" spans="1:4" ht="25.5">
      <c r="A795" s="251"/>
      <c r="B795" s="55" t="s">
        <v>35</v>
      </c>
      <c r="C795" s="106" t="s">
        <v>2596</v>
      </c>
      <c r="D795" s="59">
        <v>45692</v>
      </c>
    </row>
    <row r="796" spans="1:4">
      <c r="A796" s="251"/>
      <c r="B796" s="55" t="s">
        <v>35</v>
      </c>
      <c r="C796" s="106" t="s">
        <v>2597</v>
      </c>
      <c r="D796" s="59">
        <v>45693</v>
      </c>
    </row>
    <row r="797" spans="1:4">
      <c r="A797" s="251"/>
      <c r="B797" s="55" t="s">
        <v>176</v>
      </c>
      <c r="C797" s="106" t="s">
        <v>2598</v>
      </c>
      <c r="D797" s="59">
        <v>45691</v>
      </c>
    </row>
    <row r="798" spans="1:4">
      <c r="A798" s="251"/>
      <c r="B798" s="55" t="s">
        <v>35</v>
      </c>
      <c r="C798" s="106" t="s">
        <v>2599</v>
      </c>
      <c r="D798" s="59">
        <v>45689</v>
      </c>
    </row>
    <row r="799" spans="1:4">
      <c r="A799" s="251"/>
      <c r="B799" s="55" t="s">
        <v>75</v>
      </c>
      <c r="C799" s="106" t="s">
        <v>2600</v>
      </c>
      <c r="D799" s="59">
        <v>45689</v>
      </c>
    </row>
    <row r="800" spans="1:4">
      <c r="A800" s="251"/>
      <c r="B800" s="55" t="s">
        <v>75</v>
      </c>
      <c r="C800" s="106" t="s">
        <v>2601</v>
      </c>
      <c r="D800" s="59">
        <v>45689</v>
      </c>
    </row>
    <row r="801" spans="1:4">
      <c r="A801" s="251"/>
      <c r="B801" s="55" t="s">
        <v>35</v>
      </c>
      <c r="C801" s="106" t="s">
        <v>2602</v>
      </c>
      <c r="D801" s="59">
        <v>45693</v>
      </c>
    </row>
    <row r="802" spans="1:4" ht="25.5">
      <c r="A802" s="251"/>
      <c r="B802" s="55" t="s">
        <v>35</v>
      </c>
      <c r="C802" s="106" t="s">
        <v>2603</v>
      </c>
      <c r="D802" s="59">
        <v>45692</v>
      </c>
    </row>
    <row r="803" spans="1:4" ht="25.5">
      <c r="A803" s="251"/>
      <c r="B803" s="55" t="s">
        <v>35</v>
      </c>
      <c r="C803" s="106" t="s">
        <v>2604</v>
      </c>
      <c r="D803" s="59">
        <v>45699</v>
      </c>
    </row>
    <row r="804" spans="1:4" ht="25.5">
      <c r="A804" s="251"/>
      <c r="B804" s="55" t="s">
        <v>35</v>
      </c>
      <c r="C804" s="106" t="s">
        <v>2605</v>
      </c>
      <c r="D804" s="59">
        <v>45699</v>
      </c>
    </row>
    <row r="805" spans="1:4">
      <c r="A805" s="251"/>
      <c r="B805" s="55" t="s">
        <v>35</v>
      </c>
      <c r="C805" s="106" t="s">
        <v>2606</v>
      </c>
      <c r="D805" s="59">
        <v>45707</v>
      </c>
    </row>
    <row r="806" spans="1:4">
      <c r="A806" s="251"/>
      <c r="B806" s="55" t="s">
        <v>35</v>
      </c>
      <c r="C806" s="106" t="s">
        <v>2607</v>
      </c>
      <c r="D806" s="59">
        <v>45707</v>
      </c>
    </row>
    <row r="807" spans="1:4" ht="38.25">
      <c r="A807" s="251"/>
      <c r="B807" s="55" t="s">
        <v>35</v>
      </c>
      <c r="C807" s="106" t="s">
        <v>2608</v>
      </c>
      <c r="D807" s="59">
        <v>45705</v>
      </c>
    </row>
    <row r="808" spans="1:4" ht="25.5">
      <c r="A808" s="251"/>
      <c r="B808" s="55" t="s">
        <v>2263</v>
      </c>
      <c r="C808" s="106" t="s">
        <v>2609</v>
      </c>
      <c r="D808" s="59">
        <v>45708</v>
      </c>
    </row>
    <row r="809" spans="1:4" ht="29.1" customHeight="1">
      <c r="A809" s="251"/>
      <c r="B809" s="55" t="s">
        <v>2263</v>
      </c>
      <c r="C809" s="106" t="s">
        <v>2610</v>
      </c>
      <c r="D809" s="59">
        <v>45708</v>
      </c>
    </row>
    <row r="810" spans="1:4" ht="21" customHeight="1">
      <c r="A810" s="251"/>
      <c r="B810" s="55" t="s">
        <v>35</v>
      </c>
      <c r="C810" s="106" t="s">
        <v>2611</v>
      </c>
      <c r="D810" s="59">
        <v>45706</v>
      </c>
    </row>
    <row r="811" spans="1:4" ht="24.95" customHeight="1">
      <c r="A811" s="251"/>
      <c r="B811" s="55" t="s">
        <v>35</v>
      </c>
      <c r="C811" s="106" t="s">
        <v>2612</v>
      </c>
      <c r="D811" s="59">
        <v>45706</v>
      </c>
    </row>
    <row r="812" spans="1:4">
      <c r="A812" s="251"/>
      <c r="B812" s="55" t="s">
        <v>35</v>
      </c>
      <c r="C812" s="106" t="s">
        <v>2613</v>
      </c>
      <c r="D812" s="59">
        <v>45715</v>
      </c>
    </row>
    <row r="813" spans="1:4" ht="25.5">
      <c r="A813" s="251"/>
      <c r="B813" s="55" t="s">
        <v>75</v>
      </c>
      <c r="C813" s="106" t="s">
        <v>2614</v>
      </c>
      <c r="D813" s="59">
        <v>45716</v>
      </c>
    </row>
    <row r="814" spans="1:4" ht="18" customHeight="1">
      <c r="A814" s="251"/>
      <c r="B814" s="55" t="s">
        <v>35</v>
      </c>
      <c r="C814" s="106" t="s">
        <v>2615</v>
      </c>
      <c r="D814" s="59">
        <v>45716</v>
      </c>
    </row>
    <row r="815" spans="1:4" ht="25.5">
      <c r="A815" s="251"/>
      <c r="B815" s="55" t="s">
        <v>35</v>
      </c>
      <c r="C815" s="106" t="s">
        <v>2616</v>
      </c>
      <c r="D815" s="59">
        <v>45716</v>
      </c>
    </row>
    <row r="816" spans="1:4" ht="19.5" customHeight="1">
      <c r="A816" s="251"/>
      <c r="B816" s="55" t="s">
        <v>35</v>
      </c>
      <c r="C816" s="106" t="s">
        <v>2617</v>
      </c>
      <c r="D816" s="59">
        <v>45720</v>
      </c>
    </row>
    <row r="817" spans="1:4" ht="25.5">
      <c r="A817" s="251"/>
      <c r="B817" s="55" t="s">
        <v>35</v>
      </c>
      <c r="C817" s="106" t="s">
        <v>2618</v>
      </c>
      <c r="D817" s="59" t="s">
        <v>171</v>
      </c>
    </row>
    <row r="818" spans="1:4" ht="20.25" customHeight="1">
      <c r="A818" s="251"/>
      <c r="B818" s="55" t="s">
        <v>75</v>
      </c>
      <c r="C818" s="106" t="s">
        <v>2619</v>
      </c>
      <c r="D818" s="59">
        <v>45720</v>
      </c>
    </row>
    <row r="819" spans="1:4" ht="25.5">
      <c r="A819" s="251"/>
      <c r="B819" s="55" t="s">
        <v>35</v>
      </c>
      <c r="C819" s="106" t="s">
        <v>2620</v>
      </c>
      <c r="D819" s="59">
        <v>45732</v>
      </c>
    </row>
    <row r="820" spans="1:4">
      <c r="A820" s="251"/>
      <c r="B820" s="55" t="s">
        <v>35</v>
      </c>
      <c r="C820" s="106" t="s">
        <v>2621</v>
      </c>
      <c r="D820" s="59">
        <v>45729</v>
      </c>
    </row>
    <row r="821" spans="1:4" ht="25.5">
      <c r="A821" s="251"/>
      <c r="B821" s="55" t="s">
        <v>35</v>
      </c>
      <c r="C821" s="106" t="s">
        <v>2622</v>
      </c>
      <c r="D821" s="59">
        <v>45729</v>
      </c>
    </row>
    <row r="822" spans="1:4">
      <c r="A822" s="251"/>
      <c r="B822" s="55" t="s">
        <v>35</v>
      </c>
      <c r="C822" s="106" t="s">
        <v>2623</v>
      </c>
      <c r="D822" s="59">
        <v>45729</v>
      </c>
    </row>
    <row r="823" spans="1:4">
      <c r="A823" s="251"/>
      <c r="B823" s="55" t="s">
        <v>35</v>
      </c>
      <c r="C823" s="106" t="s">
        <v>2624</v>
      </c>
      <c r="D823" s="59">
        <v>45736</v>
      </c>
    </row>
    <row r="824" spans="1:4">
      <c r="A824" s="251"/>
      <c r="B824" s="55" t="s">
        <v>35</v>
      </c>
      <c r="C824" s="106" t="s">
        <v>2625</v>
      </c>
      <c r="D824" s="59">
        <v>45733</v>
      </c>
    </row>
    <row r="825" spans="1:4">
      <c r="A825" s="251"/>
      <c r="B825" s="55" t="s">
        <v>35</v>
      </c>
      <c r="C825" s="106" t="s">
        <v>2626</v>
      </c>
      <c r="D825" s="59">
        <v>45737</v>
      </c>
    </row>
    <row r="826" spans="1:4" ht="38.25">
      <c r="A826" s="251"/>
      <c r="B826" s="55" t="s">
        <v>35</v>
      </c>
      <c r="C826" s="106" t="s">
        <v>2627</v>
      </c>
      <c r="D826" s="59">
        <v>45733</v>
      </c>
    </row>
    <row r="827" spans="1:4" ht="19.5" customHeight="1">
      <c r="A827" s="251"/>
      <c r="B827" s="55" t="s">
        <v>35</v>
      </c>
      <c r="C827" s="106" t="s">
        <v>2628</v>
      </c>
      <c r="D827" s="59" t="s">
        <v>171</v>
      </c>
    </row>
    <row r="828" spans="1:4" ht="20.25" customHeight="1">
      <c r="A828" s="251"/>
      <c r="B828" s="55" t="s">
        <v>35</v>
      </c>
      <c r="C828" s="106" t="s">
        <v>2629</v>
      </c>
      <c r="D828" s="59">
        <v>45746</v>
      </c>
    </row>
    <row r="829" spans="1:4" ht="20.25" customHeight="1">
      <c r="A829" s="251"/>
      <c r="B829" s="55" t="s">
        <v>35</v>
      </c>
      <c r="C829" s="106" t="s">
        <v>2630</v>
      </c>
      <c r="D829" s="59">
        <v>45727</v>
      </c>
    </row>
    <row r="830" spans="1:4">
      <c r="A830" s="251"/>
      <c r="B830" s="55" t="s">
        <v>35</v>
      </c>
      <c r="C830" s="106" t="s">
        <v>2631</v>
      </c>
      <c r="D830" s="59" t="s">
        <v>171</v>
      </c>
    </row>
    <row r="831" spans="1:4">
      <c r="A831" s="251"/>
      <c r="B831" s="55" t="s">
        <v>35</v>
      </c>
      <c r="C831" s="106" t="s">
        <v>2632</v>
      </c>
      <c r="D831" s="59">
        <v>45747</v>
      </c>
    </row>
    <row r="832" spans="1:4">
      <c r="A832" s="251"/>
      <c r="B832" s="55" t="s">
        <v>75</v>
      </c>
      <c r="C832" s="106" t="s">
        <v>2633</v>
      </c>
      <c r="D832" s="59">
        <v>45754</v>
      </c>
    </row>
    <row r="833" spans="1:4" ht="38.25">
      <c r="A833" s="251"/>
      <c r="B833" s="55" t="s">
        <v>35</v>
      </c>
      <c r="C833" s="106" t="s">
        <v>2634</v>
      </c>
      <c r="D833" s="59">
        <v>45747</v>
      </c>
    </row>
    <row r="834" spans="1:4" ht="25.5">
      <c r="A834" s="251"/>
      <c r="B834" s="55" t="s">
        <v>75</v>
      </c>
      <c r="C834" s="106" t="s">
        <v>2635</v>
      </c>
      <c r="D834" s="59">
        <v>45747</v>
      </c>
    </row>
    <row r="835" spans="1:4" ht="25.5">
      <c r="A835" s="251"/>
      <c r="B835" s="55" t="s">
        <v>35</v>
      </c>
      <c r="C835" s="106" t="s">
        <v>2636</v>
      </c>
      <c r="D835" s="59">
        <v>45750</v>
      </c>
    </row>
    <row r="836" spans="1:4">
      <c r="A836" s="251"/>
      <c r="B836" s="55" t="s">
        <v>35</v>
      </c>
      <c r="C836" s="106" t="s">
        <v>2637</v>
      </c>
      <c r="D836" s="59">
        <v>45747</v>
      </c>
    </row>
    <row r="837" spans="1:4">
      <c r="A837" s="251"/>
      <c r="B837" s="55" t="s">
        <v>35</v>
      </c>
      <c r="C837" s="106" t="s">
        <v>205</v>
      </c>
      <c r="D837" s="59">
        <v>45748</v>
      </c>
    </row>
    <row r="838" spans="1:4">
      <c r="A838" s="251"/>
      <c r="B838" s="55" t="s">
        <v>35</v>
      </c>
      <c r="C838" s="106" t="s">
        <v>2638</v>
      </c>
      <c r="D838" s="59">
        <v>45748</v>
      </c>
    </row>
    <row r="839" spans="1:4">
      <c r="A839" s="251"/>
      <c r="B839" s="55" t="s">
        <v>35</v>
      </c>
      <c r="C839" s="106" t="s">
        <v>2511</v>
      </c>
      <c r="D839" s="59">
        <v>45748</v>
      </c>
    </row>
    <row r="840" spans="1:4">
      <c r="A840" s="251"/>
      <c r="B840" s="55" t="s">
        <v>35</v>
      </c>
      <c r="C840" s="106" t="s">
        <v>2512</v>
      </c>
      <c r="D840" s="59">
        <v>45748</v>
      </c>
    </row>
    <row r="841" spans="1:4">
      <c r="A841" s="251"/>
      <c r="B841" s="55" t="s">
        <v>35</v>
      </c>
      <c r="C841" s="106" t="s">
        <v>2639</v>
      </c>
      <c r="D841" s="59">
        <v>45750</v>
      </c>
    </row>
    <row r="842" spans="1:4">
      <c r="A842" s="251"/>
      <c r="B842" s="55" t="s">
        <v>176</v>
      </c>
      <c r="C842" s="106" t="s">
        <v>2640</v>
      </c>
      <c r="D842" s="59">
        <v>45749</v>
      </c>
    </row>
    <row r="843" spans="1:4">
      <c r="A843" s="251"/>
      <c r="B843" s="55" t="s">
        <v>75</v>
      </c>
      <c r="C843" s="106" t="s">
        <v>2641</v>
      </c>
      <c r="D843" s="59">
        <v>46112</v>
      </c>
    </row>
    <row r="844" spans="1:4">
      <c r="A844" s="251"/>
      <c r="B844" s="55" t="s">
        <v>75</v>
      </c>
      <c r="C844" s="106" t="s">
        <v>2642</v>
      </c>
      <c r="D844" s="59">
        <v>46112</v>
      </c>
    </row>
    <row r="845" spans="1:4">
      <c r="A845" s="251"/>
      <c r="B845" s="55" t="s">
        <v>176</v>
      </c>
      <c r="C845" s="106" t="s">
        <v>2643</v>
      </c>
      <c r="D845" s="59">
        <v>45747</v>
      </c>
    </row>
    <row r="846" spans="1:4">
      <c r="A846" s="251"/>
      <c r="B846" s="55" t="s">
        <v>176</v>
      </c>
      <c r="C846" s="106" t="s">
        <v>2644</v>
      </c>
      <c r="D846" s="59">
        <v>45747</v>
      </c>
    </row>
  </sheetData>
  <mergeCells count="8">
    <mergeCell ref="A539:A714"/>
    <mergeCell ref="A311:A387"/>
    <mergeCell ref="A388:A538"/>
    <mergeCell ref="C2:C3"/>
    <mergeCell ref="A6:A28"/>
    <mergeCell ref="A29:A192"/>
    <mergeCell ref="A193:A235"/>
    <mergeCell ref="A236:A310"/>
  </mergeCells>
  <phoneticPr fontId="24" type="noConversion"/>
  <conditionalFormatting sqref="D304:D305">
    <cfRule type="cellIs" dxfId="7" priority="199" operator="equal">
      <formula>"VEDI NOTA"</formula>
    </cfRule>
    <cfRule type="cellIs" dxfId="6" priority="200" operator="equal">
      <formula>"SCADUTA"</formula>
    </cfRule>
    <cfRule type="cellIs" dxfId="5" priority="201" operator="equal">
      <formula>"MENO DI 30 GIORNI!"</formula>
    </cfRule>
  </conditionalFormatting>
  <pageMargins left="0.7" right="0.7" top="0.75" bottom="0.75" header="0.3" footer="0.3"/>
  <pageSetup paperSize="9"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118"/>
  <sheetViews>
    <sheetView workbookViewId="0">
      <pane ySplit="5" topLeftCell="A110" activePane="bottomLeft" state="frozen"/>
      <selection pane="bottomLeft" activeCell="A118" sqref="A118"/>
    </sheetView>
  </sheetViews>
  <sheetFormatPr defaultColWidth="8.42578125" defaultRowHeight="12.75"/>
  <cols>
    <col min="1" max="1" width="10.7109375" style="3" customWidth="1"/>
    <col min="2" max="2" width="16.85546875" customWidth="1"/>
    <col min="3" max="3" width="50.85546875" customWidth="1"/>
    <col min="4" max="4" width="16.85546875" customWidth="1"/>
    <col min="5" max="5" width="13.28515625" customWidth="1"/>
    <col min="7" max="7" width="13.42578125" customWidth="1"/>
  </cols>
  <sheetData>
    <row r="1" spans="1:10" ht="18.75" customHeight="1" thickBot="1"/>
    <row r="2" spans="1:10" ht="37.5" customHeight="1" thickTop="1">
      <c r="C2" s="355" t="s">
        <v>2645</v>
      </c>
      <c r="E2" s="61"/>
      <c r="G2" s="66"/>
    </row>
    <row r="3" spans="1:10" ht="37.5" customHeight="1" thickBot="1">
      <c r="C3" s="356"/>
      <c r="E3" s="60" t="s">
        <v>132</v>
      </c>
      <c r="G3" s="60" t="s">
        <v>275</v>
      </c>
    </row>
    <row r="4" spans="1:10" ht="19.5" customHeight="1" thickTop="1" thickBot="1"/>
    <row r="5" spans="1:10" ht="15.75" thickBot="1">
      <c r="A5" s="51" t="s">
        <v>276</v>
      </c>
      <c r="B5" s="51" t="s">
        <v>30</v>
      </c>
      <c r="C5" s="51" t="s">
        <v>277</v>
      </c>
      <c r="D5" s="51" t="s">
        <v>32</v>
      </c>
    </row>
    <row r="6" spans="1:10" ht="45" customHeight="1">
      <c r="A6" s="366">
        <v>2018</v>
      </c>
      <c r="B6" s="55" t="s">
        <v>60</v>
      </c>
      <c r="C6" s="106" t="s">
        <v>2646</v>
      </c>
      <c r="D6" s="67">
        <v>43174</v>
      </c>
    </row>
    <row r="7" spans="1:10" ht="45" customHeight="1">
      <c r="A7" s="362"/>
      <c r="B7" s="55" t="s">
        <v>2647</v>
      </c>
      <c r="C7" s="106" t="s">
        <v>2648</v>
      </c>
      <c r="D7" s="67">
        <v>43220</v>
      </c>
    </row>
    <row r="8" spans="1:10" ht="45" customHeight="1">
      <c r="A8" s="362"/>
      <c r="B8" s="55" t="s">
        <v>2647</v>
      </c>
      <c r="C8" s="106" t="s">
        <v>2649</v>
      </c>
      <c r="D8" s="67">
        <v>43220</v>
      </c>
      <c r="J8" s="65"/>
    </row>
    <row r="9" spans="1:10" ht="45" customHeight="1">
      <c r="A9" s="362"/>
      <c r="B9" s="55" t="s">
        <v>2647</v>
      </c>
      <c r="C9" s="106" t="s">
        <v>2650</v>
      </c>
      <c r="D9" s="67">
        <v>43220</v>
      </c>
    </row>
    <row r="10" spans="1:10" ht="45" customHeight="1">
      <c r="A10" s="362"/>
      <c r="B10" s="55" t="s">
        <v>2647</v>
      </c>
      <c r="C10" s="106" t="s">
        <v>2651</v>
      </c>
      <c r="D10" s="67">
        <v>43220</v>
      </c>
    </row>
    <row r="11" spans="1:10" ht="45" customHeight="1">
      <c r="A11" s="362"/>
      <c r="B11" s="55" t="s">
        <v>2647</v>
      </c>
      <c r="C11" s="106" t="s">
        <v>2652</v>
      </c>
      <c r="D11" s="67">
        <v>43220</v>
      </c>
    </row>
    <row r="12" spans="1:10" ht="45" customHeight="1">
      <c r="A12" s="362"/>
      <c r="B12" s="55" t="s">
        <v>2647</v>
      </c>
      <c r="C12" s="106" t="s">
        <v>2653</v>
      </c>
      <c r="D12" s="67">
        <v>43220</v>
      </c>
    </row>
    <row r="13" spans="1:10" ht="45" customHeight="1">
      <c r="A13" s="362"/>
      <c r="B13" s="55" t="s">
        <v>60</v>
      </c>
      <c r="C13" s="106" t="s">
        <v>2654</v>
      </c>
      <c r="D13" s="67">
        <v>43259</v>
      </c>
    </row>
    <row r="14" spans="1:10" ht="45" customHeight="1">
      <c r="A14" s="362"/>
      <c r="B14" s="55" t="s">
        <v>60</v>
      </c>
      <c r="C14" s="106" t="s">
        <v>2655</v>
      </c>
      <c r="D14" s="67">
        <v>43363</v>
      </c>
    </row>
    <row r="15" spans="1:10" ht="45" customHeight="1" thickBot="1">
      <c r="A15" s="362"/>
      <c r="B15" s="129" t="s">
        <v>60</v>
      </c>
      <c r="C15" s="114" t="s">
        <v>2656</v>
      </c>
      <c r="D15" s="131">
        <v>43355</v>
      </c>
    </row>
    <row r="16" spans="1:10" ht="45" customHeight="1" thickTop="1">
      <c r="A16" s="361">
        <v>2019</v>
      </c>
      <c r="B16" s="144" t="s">
        <v>60</v>
      </c>
      <c r="C16" s="155" t="s">
        <v>2657</v>
      </c>
      <c r="D16" s="147" t="s">
        <v>2658</v>
      </c>
    </row>
    <row r="17" spans="1:4" ht="45" customHeight="1">
      <c r="A17" s="362"/>
      <c r="B17" s="55" t="s">
        <v>60</v>
      </c>
      <c r="C17" s="106" t="s">
        <v>2659</v>
      </c>
      <c r="D17" s="59" t="s">
        <v>2660</v>
      </c>
    </row>
    <row r="18" spans="1:4" ht="45" customHeight="1">
      <c r="A18" s="362"/>
      <c r="B18" s="55" t="s">
        <v>60</v>
      </c>
      <c r="C18" s="106" t="s">
        <v>2661</v>
      </c>
      <c r="D18" s="67">
        <v>43585</v>
      </c>
    </row>
    <row r="19" spans="1:4" ht="45" customHeight="1">
      <c r="A19" s="362"/>
      <c r="B19" s="55" t="s">
        <v>60</v>
      </c>
      <c r="C19" s="106" t="s">
        <v>2662</v>
      </c>
      <c r="D19" s="67">
        <v>43619</v>
      </c>
    </row>
    <row r="20" spans="1:4" ht="45" customHeight="1">
      <c r="A20" s="362"/>
      <c r="B20" s="55" t="s">
        <v>60</v>
      </c>
      <c r="C20" s="106" t="s">
        <v>2663</v>
      </c>
      <c r="D20" s="67">
        <v>43624</v>
      </c>
    </row>
    <row r="21" spans="1:4" ht="45" customHeight="1">
      <c r="A21" s="362"/>
      <c r="B21" s="55" t="s">
        <v>60</v>
      </c>
      <c r="C21" s="106" t="s">
        <v>2664</v>
      </c>
      <c r="D21" s="67">
        <v>43624</v>
      </c>
    </row>
    <row r="22" spans="1:4" ht="45" customHeight="1">
      <c r="A22" s="362"/>
      <c r="B22" s="55" t="s">
        <v>60</v>
      </c>
      <c r="C22" s="106" t="s">
        <v>2665</v>
      </c>
      <c r="D22" s="67">
        <v>43630</v>
      </c>
    </row>
    <row r="23" spans="1:4" ht="45" customHeight="1">
      <c r="A23" s="362"/>
      <c r="B23" s="55" t="s">
        <v>60</v>
      </c>
      <c r="C23" s="106" t="s">
        <v>2666</v>
      </c>
      <c r="D23" s="67">
        <v>43635</v>
      </c>
    </row>
    <row r="24" spans="1:4" ht="45" customHeight="1">
      <c r="A24" s="362"/>
      <c r="B24" s="55" t="s">
        <v>60</v>
      </c>
      <c r="C24" s="106" t="s">
        <v>2667</v>
      </c>
      <c r="D24" s="67">
        <v>43635</v>
      </c>
    </row>
    <row r="25" spans="1:4" ht="45" customHeight="1">
      <c r="A25" s="362"/>
      <c r="B25" s="55" t="s">
        <v>284</v>
      </c>
      <c r="C25" s="106" t="s">
        <v>2668</v>
      </c>
      <c r="D25" s="67">
        <v>43656</v>
      </c>
    </row>
    <row r="26" spans="1:4" ht="45" customHeight="1">
      <c r="A26" s="362"/>
      <c r="B26" s="55" t="s">
        <v>284</v>
      </c>
      <c r="C26" s="106" t="s">
        <v>2669</v>
      </c>
      <c r="D26" s="67">
        <v>43700</v>
      </c>
    </row>
    <row r="27" spans="1:4" ht="45" customHeight="1">
      <c r="A27" s="362"/>
      <c r="B27" s="55" t="s">
        <v>284</v>
      </c>
      <c r="C27" s="106" t="s">
        <v>2670</v>
      </c>
      <c r="D27" s="67">
        <v>43703</v>
      </c>
    </row>
    <row r="28" spans="1:4" ht="45" customHeight="1">
      <c r="A28" s="362"/>
      <c r="B28" s="55" t="s">
        <v>284</v>
      </c>
      <c r="C28" s="106" t="s">
        <v>2671</v>
      </c>
      <c r="D28" s="67">
        <v>43705</v>
      </c>
    </row>
    <row r="29" spans="1:4" ht="45" customHeight="1">
      <c r="A29" s="362"/>
      <c r="B29" s="55" t="s">
        <v>60</v>
      </c>
      <c r="C29" s="106" t="s">
        <v>2672</v>
      </c>
      <c r="D29" s="67">
        <v>43713</v>
      </c>
    </row>
    <row r="30" spans="1:4" ht="45" customHeight="1">
      <c r="A30" s="362"/>
      <c r="B30" s="55" t="s">
        <v>60</v>
      </c>
      <c r="C30" s="106" t="s">
        <v>2673</v>
      </c>
      <c r="D30" s="67">
        <v>43713</v>
      </c>
    </row>
    <row r="31" spans="1:4" ht="45" customHeight="1" thickBot="1">
      <c r="A31" s="362"/>
      <c r="B31" s="129" t="s">
        <v>60</v>
      </c>
      <c r="C31" s="114" t="s">
        <v>2674</v>
      </c>
      <c r="D31" s="131">
        <v>43720</v>
      </c>
    </row>
    <row r="32" spans="1:4" ht="45" customHeight="1" thickTop="1">
      <c r="A32" s="367">
        <v>2020</v>
      </c>
      <c r="B32" s="144" t="s">
        <v>655</v>
      </c>
      <c r="C32" s="155" t="s">
        <v>2675</v>
      </c>
      <c r="D32" s="145">
        <v>43852</v>
      </c>
    </row>
    <row r="33" spans="1:4" ht="45" customHeight="1">
      <c r="A33" s="368"/>
      <c r="B33" s="55" t="s">
        <v>655</v>
      </c>
      <c r="C33" s="106" t="s">
        <v>2676</v>
      </c>
      <c r="D33" s="67">
        <v>43852</v>
      </c>
    </row>
    <row r="34" spans="1:4" ht="45" customHeight="1">
      <c r="A34" s="368"/>
      <c r="B34" s="55" t="s">
        <v>655</v>
      </c>
      <c r="C34" s="106" t="s">
        <v>2677</v>
      </c>
      <c r="D34" s="67">
        <v>43874</v>
      </c>
    </row>
    <row r="35" spans="1:4" ht="45" customHeight="1">
      <c r="A35" s="368"/>
      <c r="B35" s="55" t="s">
        <v>655</v>
      </c>
      <c r="C35" s="106" t="s">
        <v>2678</v>
      </c>
      <c r="D35" s="67">
        <v>43874</v>
      </c>
    </row>
    <row r="36" spans="1:4" ht="45" customHeight="1">
      <c r="A36" s="368"/>
      <c r="B36" s="55" t="s">
        <v>655</v>
      </c>
      <c r="C36" s="106" t="s">
        <v>2679</v>
      </c>
      <c r="D36" s="67">
        <v>43874</v>
      </c>
    </row>
    <row r="37" spans="1:4" ht="45" customHeight="1">
      <c r="A37" s="368"/>
      <c r="B37" s="55" t="s">
        <v>655</v>
      </c>
      <c r="C37" s="106" t="s">
        <v>2680</v>
      </c>
      <c r="D37" s="67">
        <v>43874</v>
      </c>
    </row>
    <row r="38" spans="1:4" ht="45" customHeight="1">
      <c r="A38" s="368"/>
      <c r="B38" s="55" t="s">
        <v>655</v>
      </c>
      <c r="C38" s="106" t="s">
        <v>2681</v>
      </c>
      <c r="D38" s="67">
        <v>43874</v>
      </c>
    </row>
    <row r="39" spans="1:4" ht="45" customHeight="1">
      <c r="A39" s="368"/>
      <c r="B39" s="55" t="s">
        <v>655</v>
      </c>
      <c r="C39" s="106" t="s">
        <v>2682</v>
      </c>
      <c r="D39" s="67">
        <v>43874</v>
      </c>
    </row>
    <row r="40" spans="1:4" ht="45" customHeight="1">
      <c r="A40" s="368"/>
      <c r="B40" s="55" t="s">
        <v>655</v>
      </c>
      <c r="C40" s="106" t="s">
        <v>2683</v>
      </c>
      <c r="D40" s="67">
        <v>43874</v>
      </c>
    </row>
    <row r="41" spans="1:4" ht="45" customHeight="1">
      <c r="A41" s="368"/>
      <c r="B41" s="55" t="s">
        <v>655</v>
      </c>
      <c r="C41" s="106" t="s">
        <v>2684</v>
      </c>
      <c r="D41" s="67">
        <v>43874</v>
      </c>
    </row>
    <row r="42" spans="1:4" ht="45" customHeight="1">
      <c r="A42" s="368"/>
      <c r="B42" s="55" t="s">
        <v>655</v>
      </c>
      <c r="C42" s="106" t="s">
        <v>2685</v>
      </c>
      <c r="D42" s="67">
        <v>43874</v>
      </c>
    </row>
    <row r="43" spans="1:4" ht="45" customHeight="1">
      <c r="A43" s="368"/>
      <c r="B43" s="55" t="s">
        <v>655</v>
      </c>
      <c r="C43" s="106" t="s">
        <v>2686</v>
      </c>
      <c r="D43" s="67">
        <v>43874</v>
      </c>
    </row>
    <row r="44" spans="1:4" ht="45" customHeight="1">
      <c r="A44" s="368"/>
      <c r="B44" s="55" t="s">
        <v>655</v>
      </c>
      <c r="C44" s="106" t="s">
        <v>2687</v>
      </c>
      <c r="D44" s="67">
        <v>43874</v>
      </c>
    </row>
    <row r="45" spans="1:4" ht="45" customHeight="1">
      <c r="A45" s="368"/>
      <c r="B45" s="55" t="s">
        <v>655</v>
      </c>
      <c r="C45" s="106" t="s">
        <v>2688</v>
      </c>
      <c r="D45" s="67">
        <v>43874</v>
      </c>
    </row>
    <row r="46" spans="1:4" ht="45" customHeight="1">
      <c r="A46" s="368"/>
      <c r="B46" s="55" t="s">
        <v>655</v>
      </c>
      <c r="C46" s="106" t="s">
        <v>2689</v>
      </c>
      <c r="D46" s="67">
        <v>43874</v>
      </c>
    </row>
    <row r="47" spans="1:4" ht="45" customHeight="1">
      <c r="A47" s="368"/>
      <c r="B47" s="55" t="s">
        <v>655</v>
      </c>
      <c r="C47" s="106" t="s">
        <v>2690</v>
      </c>
      <c r="D47" s="67">
        <v>43874</v>
      </c>
    </row>
    <row r="48" spans="1:4" ht="45" customHeight="1">
      <c r="A48" s="368"/>
      <c r="B48" s="55" t="s">
        <v>655</v>
      </c>
      <c r="C48" s="106" t="s">
        <v>2691</v>
      </c>
      <c r="D48" s="67">
        <v>43874</v>
      </c>
    </row>
    <row r="49" spans="1:4" ht="45" customHeight="1">
      <c r="A49" s="368"/>
      <c r="B49" s="55" t="s">
        <v>655</v>
      </c>
      <c r="C49" s="106" t="s">
        <v>2692</v>
      </c>
      <c r="D49" s="67">
        <v>43874</v>
      </c>
    </row>
    <row r="50" spans="1:4" ht="45" customHeight="1">
      <c r="A50" s="368"/>
      <c r="B50" s="55" t="s">
        <v>655</v>
      </c>
      <c r="C50" s="106" t="s">
        <v>2693</v>
      </c>
      <c r="D50" s="67">
        <v>43874</v>
      </c>
    </row>
    <row r="51" spans="1:4" ht="45" customHeight="1">
      <c r="A51" s="368"/>
      <c r="B51" s="55" t="s">
        <v>655</v>
      </c>
      <c r="C51" s="106" t="s">
        <v>2694</v>
      </c>
      <c r="D51" s="67">
        <v>43874</v>
      </c>
    </row>
    <row r="52" spans="1:4" ht="45" customHeight="1">
      <c r="A52" s="368"/>
      <c r="B52" s="55" t="s">
        <v>655</v>
      </c>
      <c r="C52" s="106" t="s">
        <v>2695</v>
      </c>
      <c r="D52" s="67">
        <v>43874</v>
      </c>
    </row>
    <row r="53" spans="1:4" ht="45" customHeight="1">
      <c r="A53" s="368"/>
      <c r="B53" s="55" t="s">
        <v>1661</v>
      </c>
      <c r="C53" s="106" t="s">
        <v>2696</v>
      </c>
      <c r="D53" s="67">
        <v>43895</v>
      </c>
    </row>
    <row r="54" spans="1:4" ht="45" customHeight="1">
      <c r="A54" s="368"/>
      <c r="B54" s="55" t="s">
        <v>60</v>
      </c>
      <c r="C54" s="106" t="s">
        <v>2697</v>
      </c>
      <c r="D54" s="67" t="s">
        <v>2698</v>
      </c>
    </row>
    <row r="55" spans="1:4" ht="45" customHeight="1">
      <c r="A55" s="368"/>
      <c r="B55" s="55" t="s">
        <v>60</v>
      </c>
      <c r="C55" s="106" t="s">
        <v>2699</v>
      </c>
      <c r="D55" s="67" t="s">
        <v>2698</v>
      </c>
    </row>
    <row r="56" spans="1:4" ht="45" customHeight="1" thickBot="1">
      <c r="A56" s="368"/>
      <c r="B56" s="129" t="s">
        <v>2700</v>
      </c>
      <c r="C56" s="114" t="s">
        <v>2701</v>
      </c>
      <c r="D56" s="131">
        <v>44133</v>
      </c>
    </row>
    <row r="57" spans="1:4" ht="45" customHeight="1" thickTop="1">
      <c r="A57" s="361">
        <v>2021</v>
      </c>
      <c r="B57" s="144" t="s">
        <v>284</v>
      </c>
      <c r="C57" s="155" t="s">
        <v>2702</v>
      </c>
      <c r="D57" s="145">
        <v>44256</v>
      </c>
    </row>
    <row r="58" spans="1:4" ht="45" customHeight="1">
      <c r="A58" s="362"/>
      <c r="B58" s="55" t="s">
        <v>2703</v>
      </c>
      <c r="C58" s="106" t="s">
        <v>2704</v>
      </c>
      <c r="D58" s="67">
        <v>44265</v>
      </c>
    </row>
    <row r="59" spans="1:4" ht="45" customHeight="1">
      <c r="A59" s="362"/>
      <c r="B59" s="55" t="s">
        <v>60</v>
      </c>
      <c r="C59" s="106" t="s">
        <v>2705</v>
      </c>
      <c r="D59" s="67">
        <v>44286</v>
      </c>
    </row>
    <row r="60" spans="1:4" ht="45" customHeight="1">
      <c r="A60" s="362"/>
      <c r="B60" s="55" t="s">
        <v>115</v>
      </c>
      <c r="C60" s="106" t="s">
        <v>2706</v>
      </c>
      <c r="D60" s="67">
        <v>44293</v>
      </c>
    </row>
    <row r="61" spans="1:4" ht="45" customHeight="1">
      <c r="A61" s="362"/>
      <c r="B61" s="55" t="s">
        <v>2647</v>
      </c>
      <c r="C61" s="106" t="s">
        <v>2707</v>
      </c>
      <c r="D61" s="67" t="s">
        <v>2708</v>
      </c>
    </row>
    <row r="62" spans="1:4" ht="45" customHeight="1">
      <c r="A62" s="362"/>
      <c r="B62" s="55" t="s">
        <v>2709</v>
      </c>
      <c r="C62" s="106" t="s">
        <v>2710</v>
      </c>
      <c r="D62" s="59">
        <v>44348</v>
      </c>
    </row>
    <row r="63" spans="1:4" ht="45" customHeight="1">
      <c r="A63" s="362"/>
      <c r="B63" s="55" t="s">
        <v>2709</v>
      </c>
      <c r="C63" s="106" t="s">
        <v>2711</v>
      </c>
      <c r="D63" s="59">
        <v>44355</v>
      </c>
    </row>
    <row r="64" spans="1:4" ht="45" customHeight="1">
      <c r="A64" s="362"/>
      <c r="B64" s="55" t="s">
        <v>2709</v>
      </c>
      <c r="C64" s="106" t="s">
        <v>2712</v>
      </c>
      <c r="D64" s="59">
        <v>44355</v>
      </c>
    </row>
    <row r="65" spans="1:4" ht="45" customHeight="1">
      <c r="A65" s="362"/>
      <c r="B65" s="55" t="s">
        <v>2709</v>
      </c>
      <c r="C65" s="106" t="s">
        <v>2713</v>
      </c>
      <c r="D65" s="59">
        <v>44355</v>
      </c>
    </row>
    <row r="66" spans="1:4" ht="45" customHeight="1">
      <c r="A66" s="362"/>
      <c r="B66" s="55" t="s">
        <v>284</v>
      </c>
      <c r="C66" s="106" t="s">
        <v>2714</v>
      </c>
      <c r="D66" s="59">
        <v>44369</v>
      </c>
    </row>
    <row r="67" spans="1:4" ht="45" customHeight="1">
      <c r="A67" s="362"/>
      <c r="B67" s="55" t="s">
        <v>284</v>
      </c>
      <c r="C67" s="106" t="s">
        <v>2715</v>
      </c>
      <c r="D67" s="59">
        <v>44385</v>
      </c>
    </row>
    <row r="68" spans="1:4" ht="45" customHeight="1">
      <c r="A68" s="362"/>
      <c r="B68" s="55" t="s">
        <v>284</v>
      </c>
      <c r="C68" s="106" t="s">
        <v>2716</v>
      </c>
      <c r="D68" s="59">
        <v>44390</v>
      </c>
    </row>
    <row r="69" spans="1:4" ht="45" customHeight="1">
      <c r="A69" s="362"/>
      <c r="B69" s="140" t="s">
        <v>2717</v>
      </c>
      <c r="C69" s="106" t="s">
        <v>2718</v>
      </c>
      <c r="D69" s="59">
        <v>44448</v>
      </c>
    </row>
    <row r="70" spans="1:4" ht="45" customHeight="1">
      <c r="A70" s="362"/>
      <c r="B70" s="140" t="s">
        <v>2717</v>
      </c>
      <c r="C70" s="106" t="s">
        <v>2719</v>
      </c>
      <c r="D70" s="59">
        <v>44448</v>
      </c>
    </row>
    <row r="71" spans="1:4" ht="45" customHeight="1">
      <c r="A71" s="362"/>
      <c r="B71" s="140" t="s">
        <v>2717</v>
      </c>
      <c r="C71" s="106" t="s">
        <v>2720</v>
      </c>
      <c r="D71" s="59">
        <v>44448</v>
      </c>
    </row>
    <row r="72" spans="1:4" ht="45" customHeight="1">
      <c r="A72" s="362"/>
      <c r="B72" s="140" t="s">
        <v>2717</v>
      </c>
      <c r="C72" s="106" t="s">
        <v>2721</v>
      </c>
      <c r="D72" s="59">
        <v>44448</v>
      </c>
    </row>
    <row r="73" spans="1:4" ht="45" customHeight="1">
      <c r="A73" s="362"/>
      <c r="B73" s="140" t="s">
        <v>476</v>
      </c>
      <c r="C73" s="106" t="s">
        <v>2722</v>
      </c>
      <c r="D73" s="59">
        <v>44440</v>
      </c>
    </row>
    <row r="74" spans="1:4" ht="45" customHeight="1">
      <c r="A74" s="362"/>
      <c r="B74" s="140" t="s">
        <v>476</v>
      </c>
      <c r="C74" s="106" t="s">
        <v>2723</v>
      </c>
      <c r="D74" s="59">
        <v>44427</v>
      </c>
    </row>
    <row r="75" spans="1:4" ht="45" customHeight="1">
      <c r="A75" s="362"/>
      <c r="B75" s="140" t="s">
        <v>476</v>
      </c>
      <c r="C75" s="106" t="s">
        <v>2724</v>
      </c>
      <c r="D75" s="59">
        <v>44442</v>
      </c>
    </row>
    <row r="76" spans="1:4" ht="45" customHeight="1">
      <c r="A76" s="362"/>
      <c r="B76" s="55" t="s">
        <v>284</v>
      </c>
      <c r="C76" s="106" t="s">
        <v>2725</v>
      </c>
      <c r="D76" s="59">
        <v>44449</v>
      </c>
    </row>
    <row r="77" spans="1:4" ht="45" customHeight="1">
      <c r="A77" s="362"/>
      <c r="B77" s="55" t="s">
        <v>232</v>
      </c>
      <c r="C77" s="106" t="s">
        <v>2726</v>
      </c>
      <c r="D77" s="59">
        <v>44460</v>
      </c>
    </row>
    <row r="78" spans="1:4" ht="45" customHeight="1">
      <c r="A78" s="362"/>
      <c r="B78" s="55" t="s">
        <v>60</v>
      </c>
      <c r="C78" s="106" t="s">
        <v>2727</v>
      </c>
      <c r="D78" s="59">
        <v>44461</v>
      </c>
    </row>
    <row r="79" spans="1:4" ht="45" customHeight="1">
      <c r="A79" s="362"/>
      <c r="B79" s="55" t="s">
        <v>60</v>
      </c>
      <c r="C79" s="106" t="s">
        <v>2728</v>
      </c>
      <c r="D79" s="59">
        <v>44467</v>
      </c>
    </row>
    <row r="80" spans="1:4" ht="45" customHeight="1">
      <c r="A80" s="362"/>
      <c r="B80" s="55" t="s">
        <v>60</v>
      </c>
      <c r="C80" s="106" t="s">
        <v>2729</v>
      </c>
      <c r="D80" s="59">
        <v>44467</v>
      </c>
    </row>
    <row r="81" spans="1:4" ht="45" customHeight="1">
      <c r="A81" s="362"/>
      <c r="B81" s="55" t="s">
        <v>284</v>
      </c>
      <c r="C81" s="106" t="s">
        <v>2730</v>
      </c>
      <c r="D81" s="59">
        <v>44484</v>
      </c>
    </row>
    <row r="82" spans="1:4" ht="45" customHeight="1">
      <c r="A82" s="362"/>
      <c r="B82" s="55" t="s">
        <v>60</v>
      </c>
      <c r="C82" s="106" t="s">
        <v>2731</v>
      </c>
      <c r="D82" s="59">
        <v>44499</v>
      </c>
    </row>
    <row r="83" spans="1:4" ht="45" customHeight="1">
      <c r="A83" s="362"/>
      <c r="B83" s="55" t="s">
        <v>60</v>
      </c>
      <c r="C83" s="106" t="s">
        <v>2732</v>
      </c>
      <c r="D83" s="59">
        <v>44499</v>
      </c>
    </row>
    <row r="84" spans="1:4" ht="45" customHeight="1">
      <c r="A84" s="362"/>
      <c r="B84" s="55" t="s">
        <v>60</v>
      </c>
      <c r="C84" s="106" t="s">
        <v>2733</v>
      </c>
      <c r="D84" s="59">
        <v>44530</v>
      </c>
    </row>
    <row r="85" spans="1:4" ht="45" customHeight="1" thickBot="1">
      <c r="A85" s="362"/>
      <c r="B85" s="129" t="s">
        <v>60</v>
      </c>
      <c r="C85" s="114" t="s">
        <v>2733</v>
      </c>
      <c r="D85" s="130">
        <v>44530</v>
      </c>
    </row>
    <row r="86" spans="1:4" ht="45" customHeight="1" thickTop="1">
      <c r="A86" s="361">
        <v>2022</v>
      </c>
      <c r="B86" s="144" t="s">
        <v>60</v>
      </c>
      <c r="C86" s="155" t="s">
        <v>2734</v>
      </c>
      <c r="D86" s="147">
        <v>44573</v>
      </c>
    </row>
    <row r="87" spans="1:4" ht="45" customHeight="1">
      <c r="A87" s="362"/>
      <c r="B87" s="55" t="s">
        <v>60</v>
      </c>
      <c r="C87" s="106" t="s">
        <v>2735</v>
      </c>
      <c r="D87" s="59">
        <v>44623</v>
      </c>
    </row>
    <row r="88" spans="1:4" ht="45" customHeight="1">
      <c r="A88" s="362"/>
      <c r="B88" s="55" t="s">
        <v>60</v>
      </c>
      <c r="C88" s="106" t="s">
        <v>2736</v>
      </c>
      <c r="D88" s="59">
        <v>44630</v>
      </c>
    </row>
    <row r="89" spans="1:4" ht="45" customHeight="1">
      <c r="A89" s="362"/>
      <c r="B89" s="55" t="s">
        <v>60</v>
      </c>
      <c r="C89" s="106" t="s">
        <v>2737</v>
      </c>
      <c r="D89" s="59" t="s">
        <v>1363</v>
      </c>
    </row>
    <row r="90" spans="1:4" ht="45" customHeight="1">
      <c r="A90" s="362"/>
      <c r="B90" s="55" t="s">
        <v>60</v>
      </c>
      <c r="C90" s="106" t="s">
        <v>2738</v>
      </c>
      <c r="D90" s="59">
        <v>44677</v>
      </c>
    </row>
    <row r="91" spans="1:4" ht="45" customHeight="1">
      <c r="A91" s="362"/>
      <c r="B91" s="55" t="s">
        <v>284</v>
      </c>
      <c r="C91" s="106" t="s">
        <v>2739</v>
      </c>
      <c r="D91" s="59">
        <v>44708</v>
      </c>
    </row>
    <row r="92" spans="1:4" ht="45" customHeight="1">
      <c r="A92" s="362"/>
      <c r="B92" s="55" t="s">
        <v>284</v>
      </c>
      <c r="C92" s="106" t="s">
        <v>2740</v>
      </c>
      <c r="D92" s="59">
        <v>44711</v>
      </c>
    </row>
    <row r="93" spans="1:4" ht="45" customHeight="1">
      <c r="A93" s="362"/>
      <c r="B93" s="55" t="s">
        <v>284</v>
      </c>
      <c r="C93" s="106" t="s">
        <v>2741</v>
      </c>
      <c r="D93" s="59">
        <v>44713</v>
      </c>
    </row>
    <row r="94" spans="1:4" ht="45" customHeight="1">
      <c r="A94" s="362"/>
      <c r="B94" s="55" t="s">
        <v>60</v>
      </c>
      <c r="C94" s="106" t="s">
        <v>2742</v>
      </c>
      <c r="D94" s="59" t="s">
        <v>1363</v>
      </c>
    </row>
    <row r="95" spans="1:4" ht="45" customHeight="1">
      <c r="A95" s="362"/>
      <c r="B95" s="55" t="s">
        <v>213</v>
      </c>
      <c r="C95" s="106" t="s">
        <v>2743</v>
      </c>
      <c r="D95" s="59">
        <v>44853</v>
      </c>
    </row>
    <row r="96" spans="1:4" ht="45" customHeight="1">
      <c r="A96" s="362"/>
      <c r="B96" s="55" t="s">
        <v>62</v>
      </c>
      <c r="C96" s="106" t="s">
        <v>2744</v>
      </c>
      <c r="D96" s="59">
        <v>44907</v>
      </c>
    </row>
    <row r="97" spans="1:4" ht="45" customHeight="1" thickBot="1">
      <c r="A97" s="362"/>
      <c r="B97" s="129" t="s">
        <v>60</v>
      </c>
      <c r="C97" s="114" t="s">
        <v>2745</v>
      </c>
      <c r="D97" s="130" t="s">
        <v>1363</v>
      </c>
    </row>
    <row r="98" spans="1:4" ht="45" customHeight="1" thickTop="1">
      <c r="A98" s="361">
        <v>2023</v>
      </c>
      <c r="B98" s="144" t="s">
        <v>60</v>
      </c>
      <c r="C98" s="155" t="s">
        <v>2746</v>
      </c>
      <c r="D98" s="147">
        <v>45107</v>
      </c>
    </row>
    <row r="99" spans="1:4" ht="45" customHeight="1">
      <c r="A99" s="362"/>
      <c r="B99" s="55" t="s">
        <v>998</v>
      </c>
      <c r="C99" s="106" t="s">
        <v>2747</v>
      </c>
      <c r="D99" s="59">
        <v>45175</v>
      </c>
    </row>
    <row r="100" spans="1:4" ht="45" customHeight="1">
      <c r="A100" s="362"/>
      <c r="B100" s="55" t="s">
        <v>998</v>
      </c>
      <c r="C100" s="106" t="s">
        <v>2748</v>
      </c>
      <c r="D100" s="59">
        <v>45177</v>
      </c>
    </row>
    <row r="101" spans="1:4" ht="45" customHeight="1">
      <c r="A101" s="362"/>
      <c r="B101" s="55" t="s">
        <v>998</v>
      </c>
      <c r="C101" s="106" t="s">
        <v>2749</v>
      </c>
      <c r="D101" s="59">
        <v>45230</v>
      </c>
    </row>
    <row r="102" spans="1:4" ht="45" customHeight="1">
      <c r="A102" s="362"/>
      <c r="B102" s="55" t="s">
        <v>2750</v>
      </c>
      <c r="C102" s="106" t="s">
        <v>2751</v>
      </c>
      <c r="D102" s="59">
        <v>45238</v>
      </c>
    </row>
    <row r="103" spans="1:4" ht="45" customHeight="1">
      <c r="A103" s="362"/>
      <c r="B103" s="55" t="s">
        <v>2752</v>
      </c>
      <c r="C103" s="106" t="s">
        <v>2753</v>
      </c>
      <c r="D103" s="67">
        <v>45236</v>
      </c>
    </row>
    <row r="104" spans="1:4" ht="45" customHeight="1" thickBot="1">
      <c r="A104" s="363"/>
      <c r="B104" s="141" t="s">
        <v>60</v>
      </c>
      <c r="C104" s="183" t="s">
        <v>2754</v>
      </c>
      <c r="D104" s="177">
        <v>45246</v>
      </c>
    </row>
    <row r="105" spans="1:4" ht="45" customHeight="1" thickTop="1">
      <c r="A105" s="361">
        <v>2024</v>
      </c>
      <c r="B105" s="55" t="s">
        <v>35</v>
      </c>
      <c r="C105" s="106" t="s">
        <v>2755</v>
      </c>
      <c r="D105" s="59">
        <v>45306</v>
      </c>
    </row>
    <row r="106" spans="1:4" ht="45" customHeight="1">
      <c r="A106" s="362"/>
      <c r="B106" s="55" t="s">
        <v>35</v>
      </c>
      <c r="C106" s="106" t="s">
        <v>2581</v>
      </c>
      <c r="D106" s="59">
        <v>45306</v>
      </c>
    </row>
    <row r="107" spans="1:4" ht="39.950000000000003" customHeight="1">
      <c r="A107" s="362"/>
      <c r="B107" s="55" t="s">
        <v>35</v>
      </c>
      <c r="C107" s="106" t="s">
        <v>2756</v>
      </c>
      <c r="D107" s="59">
        <v>45359</v>
      </c>
    </row>
    <row r="108" spans="1:4" ht="45" customHeight="1">
      <c r="A108" s="362"/>
      <c r="B108" s="55" t="s">
        <v>2757</v>
      </c>
      <c r="C108" s="106" t="s">
        <v>2758</v>
      </c>
      <c r="D108" s="59" t="s">
        <v>171</v>
      </c>
    </row>
    <row r="109" spans="1:4" ht="45" customHeight="1">
      <c r="A109" s="362"/>
      <c r="B109" s="55" t="s">
        <v>2759</v>
      </c>
      <c r="C109" s="106" t="s">
        <v>2760</v>
      </c>
      <c r="D109" s="59" t="s">
        <v>171</v>
      </c>
    </row>
    <row r="110" spans="1:4" ht="39.950000000000003" customHeight="1">
      <c r="A110" s="362"/>
      <c r="B110" s="92" t="s">
        <v>284</v>
      </c>
      <c r="C110" s="182" t="s">
        <v>2761</v>
      </c>
      <c r="D110" s="94">
        <v>45537</v>
      </c>
    </row>
    <row r="111" spans="1:4" ht="40.5" customHeight="1">
      <c r="A111" s="362"/>
      <c r="B111" s="55" t="s">
        <v>2762</v>
      </c>
      <c r="C111" s="106" t="s">
        <v>2763</v>
      </c>
      <c r="D111" s="67">
        <v>45550</v>
      </c>
    </row>
    <row r="112" spans="1:4" ht="35.25" customHeight="1">
      <c r="A112" s="362"/>
      <c r="B112" s="55" t="s">
        <v>60</v>
      </c>
      <c r="C112" s="106" t="s">
        <v>2764</v>
      </c>
      <c r="D112" s="59" t="s">
        <v>171</v>
      </c>
    </row>
    <row r="113" spans="1:4" ht="35.25" customHeight="1">
      <c r="A113" s="362"/>
      <c r="B113" s="55" t="s">
        <v>60</v>
      </c>
      <c r="C113" s="106" t="s">
        <v>2765</v>
      </c>
      <c r="D113" s="59">
        <v>45554</v>
      </c>
    </row>
    <row r="114" spans="1:4" ht="35.25" customHeight="1">
      <c r="A114" s="362"/>
      <c r="B114" s="55" t="s">
        <v>60</v>
      </c>
      <c r="C114" s="106" t="s">
        <v>2766</v>
      </c>
      <c r="D114" s="59">
        <v>45554</v>
      </c>
    </row>
    <row r="115" spans="1:4" ht="35.25" customHeight="1">
      <c r="A115" s="362"/>
      <c r="B115" s="55" t="s">
        <v>60</v>
      </c>
      <c r="C115" s="106" t="s">
        <v>2767</v>
      </c>
      <c r="D115" s="59" t="s">
        <v>171</v>
      </c>
    </row>
    <row r="116" spans="1:4" ht="27.95" customHeight="1">
      <c r="A116" s="253"/>
      <c r="B116" s="92" t="s">
        <v>60</v>
      </c>
      <c r="C116" s="182" t="s">
        <v>2768</v>
      </c>
      <c r="D116" s="94">
        <v>45644</v>
      </c>
    </row>
    <row r="117" spans="1:4" ht="20.25" customHeight="1">
      <c r="A117" s="253"/>
      <c r="B117" s="55" t="s">
        <v>60</v>
      </c>
      <c r="C117" s="106" t="s">
        <v>2769</v>
      </c>
      <c r="D117" s="67">
        <v>45685</v>
      </c>
    </row>
    <row r="118" spans="1:4" ht="27" customHeight="1">
      <c r="A118" s="253"/>
      <c r="B118" s="55" t="s">
        <v>60</v>
      </c>
      <c r="C118" s="106" t="s">
        <v>2770</v>
      </c>
      <c r="D118" s="59" t="s">
        <v>171</v>
      </c>
    </row>
  </sheetData>
  <mergeCells count="8">
    <mergeCell ref="A105:A115"/>
    <mergeCell ref="C2:C3"/>
    <mergeCell ref="A6:A15"/>
    <mergeCell ref="A57:A85"/>
    <mergeCell ref="A86:A97"/>
    <mergeCell ref="A98:A104"/>
    <mergeCell ref="A32:A56"/>
    <mergeCell ref="A16:A31"/>
  </mergeCells>
  <phoneticPr fontId="24" type="noConversion"/>
  <pageMargins left="0.7" right="0.7" top="0.75" bottom="0.75" header="0.3" footer="0.3"/>
  <ignoredErrors>
    <ignoredError sqref="D54:D55" twoDigitTextYear="1"/>
  </ignoredErrors>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229"/>
  <sheetViews>
    <sheetView zoomScale="80" zoomScaleNormal="80" workbookViewId="0">
      <pane ySplit="5" topLeftCell="A216" activePane="bottomLeft" state="frozen"/>
      <selection pane="bottomLeft" activeCell="A226" sqref="A226:A229"/>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7.25" customHeight="1" thickBot="1"/>
    <row r="2" spans="1:10" ht="36" customHeight="1" thickTop="1">
      <c r="C2" s="355" t="s">
        <v>2771</v>
      </c>
      <c r="E2" s="61"/>
      <c r="G2" s="66"/>
    </row>
    <row r="3" spans="1:10" ht="40.5" customHeight="1" thickBot="1">
      <c r="C3" s="356"/>
      <c r="E3" s="60" t="s">
        <v>132</v>
      </c>
      <c r="G3" s="60" t="s">
        <v>275</v>
      </c>
    </row>
    <row r="4" spans="1:10" ht="18" customHeight="1" thickTop="1"/>
    <row r="5" spans="1:10" ht="15">
      <c r="A5" s="137" t="s">
        <v>276</v>
      </c>
      <c r="B5" s="137" t="s">
        <v>30</v>
      </c>
      <c r="C5" s="137" t="s">
        <v>277</v>
      </c>
      <c r="D5" s="137" t="s">
        <v>32</v>
      </c>
    </row>
    <row r="6" spans="1:10" ht="45" customHeight="1">
      <c r="A6" s="368">
        <v>2018</v>
      </c>
      <c r="B6" s="56" t="s">
        <v>1289</v>
      </c>
      <c r="C6" s="112" t="s">
        <v>2772</v>
      </c>
      <c r="D6" s="50" t="s">
        <v>2773</v>
      </c>
    </row>
    <row r="7" spans="1:10" ht="45" customHeight="1">
      <c r="A7" s="368"/>
      <c r="B7" s="55" t="s">
        <v>1289</v>
      </c>
      <c r="C7" s="106" t="s">
        <v>2774</v>
      </c>
      <c r="D7" s="67" t="s">
        <v>2775</v>
      </c>
    </row>
    <row r="8" spans="1:10" ht="45" customHeight="1">
      <c r="A8" s="368"/>
      <c r="B8" s="55" t="s">
        <v>1289</v>
      </c>
      <c r="C8" s="106" t="s">
        <v>2776</v>
      </c>
      <c r="D8" s="67" t="s">
        <v>2777</v>
      </c>
      <c r="J8" s="65"/>
    </row>
    <row r="9" spans="1:10" ht="45" customHeight="1">
      <c r="A9" s="368"/>
      <c r="B9" s="55" t="s">
        <v>2778</v>
      </c>
      <c r="C9" s="106" t="s">
        <v>2779</v>
      </c>
      <c r="D9" s="67">
        <v>43241</v>
      </c>
    </row>
    <row r="10" spans="1:10" ht="45" customHeight="1">
      <c r="A10" s="368"/>
      <c r="B10" s="55" t="s">
        <v>2780</v>
      </c>
      <c r="C10" s="106" t="s">
        <v>2781</v>
      </c>
      <c r="D10" s="67">
        <v>43244</v>
      </c>
    </row>
    <row r="11" spans="1:10" ht="45" customHeight="1">
      <c r="A11" s="368"/>
      <c r="B11" s="55" t="s">
        <v>2780</v>
      </c>
      <c r="C11" s="106" t="s">
        <v>2782</v>
      </c>
      <c r="D11" s="67">
        <v>43270</v>
      </c>
    </row>
    <row r="12" spans="1:10" ht="45" customHeight="1">
      <c r="A12" s="368"/>
      <c r="B12" s="55" t="s">
        <v>1289</v>
      </c>
      <c r="C12" s="106" t="s">
        <v>2783</v>
      </c>
      <c r="D12" s="67" t="s">
        <v>2784</v>
      </c>
    </row>
    <row r="13" spans="1:10" ht="45" customHeight="1">
      <c r="A13" s="368"/>
      <c r="B13" s="55" t="s">
        <v>2780</v>
      </c>
      <c r="C13" s="106" t="s">
        <v>2785</v>
      </c>
      <c r="D13" s="67">
        <v>43312</v>
      </c>
    </row>
    <row r="14" spans="1:10" ht="45" customHeight="1">
      <c r="A14" s="368"/>
      <c r="B14" s="55" t="s">
        <v>2780</v>
      </c>
      <c r="C14" s="106" t="s">
        <v>2786</v>
      </c>
      <c r="D14" s="67">
        <v>43314</v>
      </c>
    </row>
    <row r="15" spans="1:10" ht="45" customHeight="1">
      <c r="A15" s="368"/>
      <c r="B15" s="55" t="s">
        <v>1289</v>
      </c>
      <c r="C15" s="106" t="s">
        <v>2787</v>
      </c>
      <c r="D15" s="67" t="s">
        <v>2788</v>
      </c>
    </row>
    <row r="16" spans="1:10" ht="45" customHeight="1">
      <c r="A16" s="368"/>
      <c r="B16" s="55" t="s">
        <v>2780</v>
      </c>
      <c r="C16" s="106" t="s">
        <v>2789</v>
      </c>
      <c r="D16" s="67">
        <v>43375</v>
      </c>
    </row>
    <row r="17" spans="1:4" ht="45" customHeight="1">
      <c r="A17" s="368"/>
      <c r="B17" s="55" t="s">
        <v>284</v>
      </c>
      <c r="C17" s="106" t="s">
        <v>2790</v>
      </c>
      <c r="D17" s="67">
        <v>43399</v>
      </c>
    </row>
    <row r="18" spans="1:4" ht="45" customHeight="1">
      <c r="A18" s="368"/>
      <c r="B18" s="55" t="s">
        <v>284</v>
      </c>
      <c r="C18" s="106" t="s">
        <v>2791</v>
      </c>
      <c r="D18" s="67">
        <v>43404</v>
      </c>
    </row>
    <row r="19" spans="1:4" ht="45" customHeight="1">
      <c r="A19" s="368"/>
      <c r="B19" s="55" t="s">
        <v>1289</v>
      </c>
      <c r="C19" s="106" t="s">
        <v>2792</v>
      </c>
      <c r="D19" s="67">
        <v>43445</v>
      </c>
    </row>
    <row r="20" spans="1:4" ht="45" customHeight="1" thickBot="1">
      <c r="A20" s="369"/>
      <c r="B20" s="129" t="s">
        <v>284</v>
      </c>
      <c r="C20" s="114" t="s">
        <v>2793</v>
      </c>
      <c r="D20" s="131">
        <v>43454</v>
      </c>
    </row>
    <row r="21" spans="1:4" ht="45" customHeight="1" thickTop="1">
      <c r="A21" s="367">
        <v>2019</v>
      </c>
      <c r="B21" s="144" t="s">
        <v>1618</v>
      </c>
      <c r="C21" s="155" t="s">
        <v>2794</v>
      </c>
      <c r="D21" s="145">
        <v>43524</v>
      </c>
    </row>
    <row r="22" spans="1:4" ht="45" customHeight="1">
      <c r="A22" s="368"/>
      <c r="B22" s="55" t="s">
        <v>2795</v>
      </c>
      <c r="C22" s="106" t="s">
        <v>2796</v>
      </c>
      <c r="D22" s="67">
        <v>43532</v>
      </c>
    </row>
    <row r="23" spans="1:4" ht="45" customHeight="1">
      <c r="A23" s="368"/>
      <c r="B23" s="55" t="s">
        <v>1289</v>
      </c>
      <c r="C23" s="106" t="s">
        <v>2797</v>
      </c>
      <c r="D23" s="67">
        <v>43559</v>
      </c>
    </row>
    <row r="24" spans="1:4" ht="45" customHeight="1">
      <c r="A24" s="368"/>
      <c r="B24" s="55" t="s">
        <v>2780</v>
      </c>
      <c r="C24" s="106" t="s">
        <v>2798</v>
      </c>
      <c r="D24" s="67">
        <v>43641</v>
      </c>
    </row>
    <row r="25" spans="1:4" ht="45" customHeight="1">
      <c r="A25" s="368"/>
      <c r="B25" s="55" t="s">
        <v>1289</v>
      </c>
      <c r="C25" s="106" t="s">
        <v>2799</v>
      </c>
      <c r="D25" s="67">
        <v>43657</v>
      </c>
    </row>
    <row r="26" spans="1:4" ht="45" customHeight="1">
      <c r="A26" s="368"/>
      <c r="B26" s="55" t="s">
        <v>1289</v>
      </c>
      <c r="C26" s="106" t="s">
        <v>2800</v>
      </c>
      <c r="D26" s="67">
        <v>43699</v>
      </c>
    </row>
    <row r="27" spans="1:4" ht="45" customHeight="1">
      <c r="A27" s="368"/>
      <c r="B27" s="55" t="s">
        <v>1289</v>
      </c>
      <c r="C27" s="106" t="s">
        <v>2801</v>
      </c>
      <c r="D27" s="67">
        <v>43711</v>
      </c>
    </row>
    <row r="28" spans="1:4" ht="45" customHeight="1">
      <c r="A28" s="368"/>
      <c r="B28" s="55" t="s">
        <v>1289</v>
      </c>
      <c r="C28" s="106" t="s">
        <v>2802</v>
      </c>
      <c r="D28" s="67">
        <v>43713</v>
      </c>
    </row>
    <row r="29" spans="1:4" ht="45" customHeight="1">
      <c r="A29" s="368"/>
      <c r="B29" s="55" t="s">
        <v>1289</v>
      </c>
      <c r="C29" s="106" t="s">
        <v>2803</v>
      </c>
      <c r="D29" s="67">
        <v>43734</v>
      </c>
    </row>
    <row r="30" spans="1:4" ht="45" customHeight="1">
      <c r="A30" s="368"/>
      <c r="B30" s="55" t="s">
        <v>655</v>
      </c>
      <c r="C30" s="106" t="s">
        <v>2804</v>
      </c>
      <c r="D30" s="67" t="s">
        <v>2805</v>
      </c>
    </row>
    <row r="31" spans="1:4" ht="45" customHeight="1">
      <c r="A31" s="368"/>
      <c r="B31" s="55" t="s">
        <v>1289</v>
      </c>
      <c r="C31" s="106" t="s">
        <v>2806</v>
      </c>
      <c r="D31" s="67" t="s">
        <v>2807</v>
      </c>
    </row>
    <row r="32" spans="1:4" ht="45" customHeight="1">
      <c r="A32" s="368"/>
      <c r="B32" s="55" t="s">
        <v>1289</v>
      </c>
      <c r="C32" s="106" t="s">
        <v>2808</v>
      </c>
      <c r="D32" s="67" t="s">
        <v>2809</v>
      </c>
    </row>
    <row r="33" spans="1:4" ht="45" customHeight="1" thickBot="1">
      <c r="A33" s="368"/>
      <c r="B33" s="129" t="s">
        <v>2810</v>
      </c>
      <c r="C33" s="114" t="s">
        <v>2811</v>
      </c>
      <c r="D33" s="131">
        <v>43789</v>
      </c>
    </row>
    <row r="34" spans="1:4" ht="45" customHeight="1" thickTop="1">
      <c r="A34" s="361">
        <v>2020</v>
      </c>
      <c r="B34" s="144" t="s">
        <v>2812</v>
      </c>
      <c r="C34" s="155" t="s">
        <v>2813</v>
      </c>
      <c r="D34" s="145">
        <v>43845</v>
      </c>
    </row>
    <row r="35" spans="1:4" ht="45" customHeight="1">
      <c r="A35" s="362"/>
      <c r="B35" s="55" t="s">
        <v>2814</v>
      </c>
      <c r="C35" s="106" t="s">
        <v>2815</v>
      </c>
      <c r="D35" s="67">
        <v>43860</v>
      </c>
    </row>
    <row r="36" spans="1:4" ht="45" customHeight="1">
      <c r="A36" s="362"/>
      <c r="B36" s="55" t="s">
        <v>655</v>
      </c>
      <c r="C36" s="106" t="s">
        <v>2816</v>
      </c>
      <c r="D36" s="67">
        <v>43874</v>
      </c>
    </row>
    <row r="37" spans="1:4" ht="45" customHeight="1">
      <c r="A37" s="362"/>
      <c r="B37" s="55" t="s">
        <v>655</v>
      </c>
      <c r="C37" s="106" t="s">
        <v>2817</v>
      </c>
      <c r="D37" s="67">
        <v>43874</v>
      </c>
    </row>
    <row r="38" spans="1:4" ht="45" customHeight="1">
      <c r="A38" s="362"/>
      <c r="B38" s="55" t="s">
        <v>655</v>
      </c>
      <c r="C38" s="106" t="s">
        <v>2818</v>
      </c>
      <c r="D38" s="67">
        <v>43874</v>
      </c>
    </row>
    <row r="39" spans="1:4" ht="45" customHeight="1">
      <c r="A39" s="362"/>
      <c r="B39" s="55" t="s">
        <v>655</v>
      </c>
      <c r="C39" s="106" t="s">
        <v>2819</v>
      </c>
      <c r="D39" s="67">
        <v>43874</v>
      </c>
    </row>
    <row r="40" spans="1:4" ht="45" customHeight="1">
      <c r="A40" s="362"/>
      <c r="B40" s="55" t="s">
        <v>1289</v>
      </c>
      <c r="C40" s="106" t="s">
        <v>2820</v>
      </c>
      <c r="D40" s="67" t="s">
        <v>2821</v>
      </c>
    </row>
    <row r="41" spans="1:4" ht="45" customHeight="1">
      <c r="A41" s="362"/>
      <c r="B41" s="55" t="s">
        <v>655</v>
      </c>
      <c r="C41" s="106" t="s">
        <v>2822</v>
      </c>
      <c r="D41" s="67">
        <v>43936</v>
      </c>
    </row>
    <row r="42" spans="1:4" ht="45" customHeight="1">
      <c r="A42" s="362"/>
      <c r="B42" s="55" t="s">
        <v>2823</v>
      </c>
      <c r="C42" s="106" t="s">
        <v>2824</v>
      </c>
      <c r="D42" s="67">
        <v>44089</v>
      </c>
    </row>
    <row r="43" spans="1:4" ht="45" customHeight="1">
      <c r="A43" s="362"/>
      <c r="B43" s="55" t="s">
        <v>1289</v>
      </c>
      <c r="C43" s="106" t="s">
        <v>2825</v>
      </c>
      <c r="D43" s="67">
        <v>44089</v>
      </c>
    </row>
    <row r="44" spans="1:4" ht="45" customHeight="1">
      <c r="A44" s="362"/>
      <c r="B44" s="55" t="s">
        <v>655</v>
      </c>
      <c r="C44" s="106" t="s">
        <v>2826</v>
      </c>
      <c r="D44" s="67">
        <v>44096</v>
      </c>
    </row>
    <row r="45" spans="1:4" ht="45" customHeight="1">
      <c r="A45" s="362"/>
      <c r="B45" s="55" t="s">
        <v>2827</v>
      </c>
      <c r="C45" s="106" t="s">
        <v>2828</v>
      </c>
      <c r="D45" s="67">
        <v>44097</v>
      </c>
    </row>
    <row r="46" spans="1:4" ht="45" customHeight="1">
      <c r="A46" s="362"/>
      <c r="B46" s="55" t="s">
        <v>284</v>
      </c>
      <c r="C46" s="106" t="s">
        <v>2829</v>
      </c>
      <c r="D46" s="67">
        <v>44103</v>
      </c>
    </row>
    <row r="47" spans="1:4" ht="45" customHeight="1">
      <c r="A47" s="362"/>
      <c r="B47" s="55" t="s">
        <v>284</v>
      </c>
      <c r="C47" s="106" t="s">
        <v>2830</v>
      </c>
      <c r="D47" s="67">
        <v>44103</v>
      </c>
    </row>
    <row r="48" spans="1:4" ht="45" customHeight="1">
      <c r="A48" s="362"/>
      <c r="B48" s="55" t="s">
        <v>284</v>
      </c>
      <c r="C48" s="106" t="s">
        <v>2831</v>
      </c>
      <c r="D48" s="67">
        <v>44124</v>
      </c>
    </row>
    <row r="49" spans="1:4" ht="45" customHeight="1" thickBot="1">
      <c r="A49" s="362"/>
      <c r="B49" s="129" t="s">
        <v>1289</v>
      </c>
      <c r="C49" s="114" t="s">
        <v>2832</v>
      </c>
      <c r="D49" s="131">
        <v>44167</v>
      </c>
    </row>
    <row r="50" spans="1:4" ht="45" customHeight="1" thickTop="1">
      <c r="A50" s="361">
        <v>2021</v>
      </c>
      <c r="B50" s="144" t="s">
        <v>1289</v>
      </c>
      <c r="C50" s="155" t="s">
        <v>2833</v>
      </c>
      <c r="D50" s="145">
        <v>44215</v>
      </c>
    </row>
    <row r="51" spans="1:4" ht="45" customHeight="1">
      <c r="A51" s="362"/>
      <c r="B51" s="55" t="s">
        <v>1289</v>
      </c>
      <c r="C51" s="106" t="s">
        <v>2834</v>
      </c>
      <c r="D51" s="67">
        <v>44229</v>
      </c>
    </row>
    <row r="52" spans="1:4" ht="45" customHeight="1">
      <c r="A52" s="362"/>
      <c r="B52" s="55" t="s">
        <v>1289</v>
      </c>
      <c r="C52" s="106" t="s">
        <v>2835</v>
      </c>
      <c r="D52" s="67">
        <v>44229</v>
      </c>
    </row>
    <row r="53" spans="1:4" ht="45" customHeight="1">
      <c r="A53" s="362"/>
      <c r="B53" s="55" t="s">
        <v>284</v>
      </c>
      <c r="C53" s="106" t="s">
        <v>2836</v>
      </c>
      <c r="D53" s="67">
        <v>44228</v>
      </c>
    </row>
    <row r="54" spans="1:4" ht="45" customHeight="1">
      <c r="A54" s="362"/>
      <c r="B54" s="55" t="s">
        <v>1289</v>
      </c>
      <c r="C54" s="106" t="s">
        <v>2837</v>
      </c>
      <c r="D54" s="67">
        <v>44238</v>
      </c>
    </row>
    <row r="55" spans="1:4" ht="45" customHeight="1">
      <c r="A55" s="362"/>
      <c r="B55" s="55" t="s">
        <v>1289</v>
      </c>
      <c r="C55" s="106" t="s">
        <v>2838</v>
      </c>
      <c r="D55" s="67">
        <v>44252</v>
      </c>
    </row>
    <row r="56" spans="1:4" ht="45" customHeight="1">
      <c r="A56" s="362"/>
      <c r="B56" s="55" t="s">
        <v>284</v>
      </c>
      <c r="C56" s="106" t="s">
        <v>2839</v>
      </c>
      <c r="D56" s="67">
        <v>44278</v>
      </c>
    </row>
    <row r="57" spans="1:4" ht="45" customHeight="1">
      <c r="A57" s="362"/>
      <c r="B57" s="55" t="s">
        <v>284</v>
      </c>
      <c r="C57" s="106" t="s">
        <v>2840</v>
      </c>
      <c r="D57" s="59">
        <v>44417</v>
      </c>
    </row>
    <row r="58" spans="1:4" ht="45" customHeight="1">
      <c r="A58" s="362"/>
      <c r="B58" s="55" t="s">
        <v>2841</v>
      </c>
      <c r="C58" s="106" t="s">
        <v>2842</v>
      </c>
      <c r="D58" s="59">
        <v>44417</v>
      </c>
    </row>
    <row r="59" spans="1:4" ht="45" customHeight="1">
      <c r="A59" s="362"/>
      <c r="B59" s="55" t="s">
        <v>2843</v>
      </c>
      <c r="C59" s="106" t="s">
        <v>2844</v>
      </c>
      <c r="D59" s="59">
        <v>44440</v>
      </c>
    </row>
    <row r="60" spans="1:4" ht="45" customHeight="1">
      <c r="A60" s="362"/>
      <c r="B60" s="55" t="s">
        <v>2845</v>
      </c>
      <c r="C60" s="106" t="s">
        <v>2846</v>
      </c>
      <c r="D60" s="59">
        <v>44439</v>
      </c>
    </row>
    <row r="61" spans="1:4" ht="45" customHeight="1">
      <c r="A61" s="362"/>
      <c r="B61" s="55" t="s">
        <v>2847</v>
      </c>
      <c r="C61" s="106" t="s">
        <v>2848</v>
      </c>
      <c r="D61" s="59">
        <v>44454</v>
      </c>
    </row>
    <row r="62" spans="1:4" ht="45" customHeight="1">
      <c r="A62" s="362"/>
      <c r="B62" s="55" t="s">
        <v>284</v>
      </c>
      <c r="C62" s="106" t="s">
        <v>2849</v>
      </c>
      <c r="D62" s="59">
        <v>44463</v>
      </c>
    </row>
    <row r="63" spans="1:4" ht="45" customHeight="1">
      <c r="A63" s="362"/>
      <c r="B63" s="55" t="s">
        <v>476</v>
      </c>
      <c r="C63" s="106" t="s">
        <v>2850</v>
      </c>
      <c r="D63" s="59">
        <v>44470</v>
      </c>
    </row>
    <row r="64" spans="1:4" ht="45" customHeight="1">
      <c r="A64" s="362"/>
      <c r="B64" s="55" t="s">
        <v>2845</v>
      </c>
      <c r="C64" s="106" t="s">
        <v>2851</v>
      </c>
      <c r="D64" s="59">
        <v>44489</v>
      </c>
    </row>
    <row r="65" spans="1:4" ht="45" customHeight="1">
      <c r="A65" s="362"/>
      <c r="B65" s="55" t="s">
        <v>1289</v>
      </c>
      <c r="C65" s="106" t="s">
        <v>2852</v>
      </c>
      <c r="D65" s="59">
        <v>44498</v>
      </c>
    </row>
    <row r="66" spans="1:4" ht="45" customHeight="1">
      <c r="A66" s="362"/>
      <c r="B66" s="55" t="s">
        <v>2853</v>
      </c>
      <c r="C66" s="106" t="s">
        <v>2854</v>
      </c>
      <c r="D66" s="59">
        <v>44498</v>
      </c>
    </row>
    <row r="67" spans="1:4" ht="45" customHeight="1">
      <c r="A67" s="362"/>
      <c r="B67" s="55" t="s">
        <v>476</v>
      </c>
      <c r="C67" s="106" t="s">
        <v>2855</v>
      </c>
      <c r="D67" s="59">
        <v>44508</v>
      </c>
    </row>
    <row r="68" spans="1:4" ht="45" customHeight="1">
      <c r="A68" s="362"/>
      <c r="B68" s="55" t="s">
        <v>476</v>
      </c>
      <c r="C68" s="106" t="s">
        <v>2856</v>
      </c>
      <c r="D68" s="59">
        <v>44518</v>
      </c>
    </row>
    <row r="69" spans="1:4" ht="45" customHeight="1">
      <c r="A69" s="362"/>
      <c r="B69" s="55" t="s">
        <v>2845</v>
      </c>
      <c r="C69" s="106" t="s">
        <v>2857</v>
      </c>
      <c r="D69" s="59">
        <v>44524</v>
      </c>
    </row>
    <row r="70" spans="1:4" ht="45" customHeight="1">
      <c r="A70" s="362"/>
      <c r="B70" s="55" t="s">
        <v>2845</v>
      </c>
      <c r="C70" s="106" t="s">
        <v>2858</v>
      </c>
      <c r="D70" s="59">
        <v>44524</v>
      </c>
    </row>
    <row r="71" spans="1:4" ht="45" customHeight="1">
      <c r="A71" s="362"/>
      <c r="B71" s="55" t="s">
        <v>2845</v>
      </c>
      <c r="C71" s="106" t="s">
        <v>2859</v>
      </c>
      <c r="D71" s="59">
        <v>44530</v>
      </c>
    </row>
    <row r="72" spans="1:4" ht="45" customHeight="1">
      <c r="A72" s="362"/>
      <c r="B72" s="55" t="s">
        <v>2845</v>
      </c>
      <c r="C72" s="106" t="s">
        <v>2859</v>
      </c>
      <c r="D72" s="59">
        <v>44537</v>
      </c>
    </row>
    <row r="73" spans="1:4" ht="45" customHeight="1" thickBot="1">
      <c r="A73" s="363"/>
      <c r="B73" s="129" t="s">
        <v>2845</v>
      </c>
      <c r="C73" s="114" t="s">
        <v>2860</v>
      </c>
      <c r="D73" s="130" t="s">
        <v>1476</v>
      </c>
    </row>
    <row r="74" spans="1:4" ht="45" customHeight="1" thickTop="1">
      <c r="A74" s="361">
        <v>2022</v>
      </c>
      <c r="B74" s="144" t="s">
        <v>2861</v>
      </c>
      <c r="C74" s="155" t="s">
        <v>2862</v>
      </c>
      <c r="D74" s="145">
        <v>44608</v>
      </c>
    </row>
    <row r="75" spans="1:4" ht="45" customHeight="1">
      <c r="A75" s="362"/>
      <c r="B75" s="55" t="s">
        <v>2861</v>
      </c>
      <c r="C75" s="106" t="s">
        <v>2863</v>
      </c>
      <c r="D75" s="67">
        <v>44614</v>
      </c>
    </row>
    <row r="76" spans="1:4" ht="45" customHeight="1">
      <c r="A76" s="362"/>
      <c r="B76" s="55" t="s">
        <v>2861</v>
      </c>
      <c r="C76" s="106" t="s">
        <v>2862</v>
      </c>
      <c r="D76" s="67">
        <v>44622</v>
      </c>
    </row>
    <row r="77" spans="1:4" ht="45" customHeight="1">
      <c r="A77" s="362"/>
      <c r="B77" s="55" t="s">
        <v>2861</v>
      </c>
      <c r="C77" s="106" t="s">
        <v>2864</v>
      </c>
      <c r="D77" s="67">
        <v>44635</v>
      </c>
    </row>
    <row r="78" spans="1:4" ht="45" customHeight="1">
      <c r="A78" s="362"/>
      <c r="B78" s="55" t="s">
        <v>2861</v>
      </c>
      <c r="C78" s="106" t="s">
        <v>2865</v>
      </c>
      <c r="D78" s="67">
        <v>44635</v>
      </c>
    </row>
    <row r="79" spans="1:4" ht="45" customHeight="1">
      <c r="A79" s="362"/>
      <c r="B79" s="55" t="s">
        <v>2866</v>
      </c>
      <c r="C79" s="106" t="s">
        <v>2867</v>
      </c>
      <c r="D79" s="67">
        <v>44650</v>
      </c>
    </row>
    <row r="80" spans="1:4" ht="45" customHeight="1">
      <c r="A80" s="362"/>
      <c r="B80" s="55" t="s">
        <v>1289</v>
      </c>
      <c r="C80" s="106" t="s">
        <v>2868</v>
      </c>
      <c r="D80" s="67">
        <v>44662</v>
      </c>
    </row>
    <row r="81" spans="1:8" ht="45" customHeight="1">
      <c r="A81" s="362"/>
      <c r="B81" s="55" t="s">
        <v>2861</v>
      </c>
      <c r="C81" s="106" t="s">
        <v>2869</v>
      </c>
      <c r="D81" s="67">
        <v>44684</v>
      </c>
    </row>
    <row r="82" spans="1:8" ht="45" customHeight="1">
      <c r="A82" s="362"/>
      <c r="B82" s="55" t="s">
        <v>2023</v>
      </c>
      <c r="C82" s="106" t="s">
        <v>2870</v>
      </c>
      <c r="D82" s="67">
        <v>44691</v>
      </c>
    </row>
    <row r="83" spans="1:8" ht="45" customHeight="1">
      <c r="A83" s="362"/>
      <c r="B83" s="55" t="s">
        <v>2023</v>
      </c>
      <c r="C83" s="106" t="s">
        <v>2871</v>
      </c>
      <c r="D83" s="67">
        <v>44691</v>
      </c>
    </row>
    <row r="84" spans="1:8" ht="45" customHeight="1">
      <c r="A84" s="362"/>
      <c r="B84" s="55" t="s">
        <v>2872</v>
      </c>
      <c r="C84" s="106" t="s">
        <v>2873</v>
      </c>
      <c r="D84" s="67">
        <v>44691</v>
      </c>
    </row>
    <row r="85" spans="1:8" ht="45" customHeight="1">
      <c r="A85" s="362"/>
      <c r="B85" s="55" t="s">
        <v>2874</v>
      </c>
      <c r="C85" s="106" t="s">
        <v>2875</v>
      </c>
      <c r="D85" s="67">
        <v>44696</v>
      </c>
    </row>
    <row r="86" spans="1:8" ht="45" customHeight="1">
      <c r="A86" s="362"/>
      <c r="B86" s="55" t="s">
        <v>1289</v>
      </c>
      <c r="C86" s="106" t="s">
        <v>2876</v>
      </c>
      <c r="D86" s="67">
        <v>44698</v>
      </c>
    </row>
    <row r="87" spans="1:8" ht="45" customHeight="1">
      <c r="A87" s="362"/>
      <c r="B87" s="55" t="s">
        <v>1605</v>
      </c>
      <c r="C87" s="106" t="s">
        <v>2877</v>
      </c>
      <c r="D87" s="67">
        <v>44699</v>
      </c>
    </row>
    <row r="88" spans="1:8" ht="45" customHeight="1">
      <c r="A88" s="362"/>
      <c r="B88" s="55" t="s">
        <v>2878</v>
      </c>
      <c r="C88" s="106" t="s">
        <v>2827</v>
      </c>
      <c r="D88" s="67">
        <v>44720</v>
      </c>
    </row>
    <row r="89" spans="1:8" ht="45" customHeight="1">
      <c r="A89" s="362"/>
      <c r="B89" s="55" t="s">
        <v>1605</v>
      </c>
      <c r="C89" s="106" t="s">
        <v>2879</v>
      </c>
      <c r="D89" s="67">
        <v>44727</v>
      </c>
    </row>
    <row r="90" spans="1:8" ht="45" customHeight="1">
      <c r="A90" s="362"/>
      <c r="B90" s="55" t="s">
        <v>1605</v>
      </c>
      <c r="C90" s="106" t="s">
        <v>2880</v>
      </c>
      <c r="D90" s="67">
        <v>44824</v>
      </c>
    </row>
    <row r="91" spans="1:8" ht="45" customHeight="1">
      <c r="A91" s="362"/>
      <c r="B91" s="49" t="s">
        <v>284</v>
      </c>
      <c r="C91" s="106" t="s">
        <v>2881</v>
      </c>
      <c r="D91" s="67">
        <v>44828</v>
      </c>
    </row>
    <row r="92" spans="1:8" ht="45" customHeight="1">
      <c r="A92" s="362"/>
      <c r="B92" s="49" t="s">
        <v>7</v>
      </c>
      <c r="C92" s="106" t="s">
        <v>2882</v>
      </c>
      <c r="D92" s="67">
        <v>44831</v>
      </c>
      <c r="H92" s="152"/>
    </row>
    <row r="93" spans="1:8" ht="45" customHeight="1">
      <c r="A93" s="362"/>
      <c r="B93" s="55" t="s">
        <v>2023</v>
      </c>
      <c r="C93" s="106" t="s">
        <v>2883</v>
      </c>
      <c r="D93" s="67" t="s">
        <v>171</v>
      </c>
    </row>
    <row r="94" spans="1:8" ht="45" customHeight="1">
      <c r="A94" s="362"/>
      <c r="B94" s="49" t="s">
        <v>284</v>
      </c>
      <c r="C94" s="106" t="s">
        <v>2884</v>
      </c>
      <c r="D94" s="67">
        <v>44851</v>
      </c>
    </row>
    <row r="95" spans="1:8" ht="45" customHeight="1">
      <c r="A95" s="362"/>
      <c r="B95" s="55" t="s">
        <v>284</v>
      </c>
      <c r="C95" s="106" t="s">
        <v>2885</v>
      </c>
      <c r="D95" s="67">
        <v>44872</v>
      </c>
    </row>
    <row r="96" spans="1:8" ht="45" customHeight="1">
      <c r="A96" s="362"/>
      <c r="B96" s="55" t="s">
        <v>1605</v>
      </c>
      <c r="C96" s="106" t="s">
        <v>2886</v>
      </c>
      <c r="D96" s="67">
        <v>44894</v>
      </c>
    </row>
    <row r="97" spans="1:4" ht="45" customHeight="1">
      <c r="A97" s="362"/>
      <c r="B97" s="55" t="s">
        <v>1605</v>
      </c>
      <c r="C97" s="106" t="s">
        <v>2887</v>
      </c>
      <c r="D97" s="67">
        <v>44901</v>
      </c>
    </row>
    <row r="98" spans="1:4" ht="45" customHeight="1" thickBot="1">
      <c r="A98" s="362"/>
      <c r="B98" s="129" t="s">
        <v>128</v>
      </c>
      <c r="C98" s="114" t="s">
        <v>2888</v>
      </c>
      <c r="D98" s="131">
        <v>44910</v>
      </c>
    </row>
    <row r="99" spans="1:4" ht="45" customHeight="1" thickTop="1">
      <c r="A99" s="361">
        <v>2023</v>
      </c>
      <c r="B99" s="144" t="s">
        <v>2889</v>
      </c>
      <c r="C99" s="155" t="s">
        <v>2890</v>
      </c>
      <c r="D99" s="145">
        <v>44934</v>
      </c>
    </row>
    <row r="100" spans="1:4" ht="45" customHeight="1">
      <c r="A100" s="362"/>
      <c r="B100" s="55" t="s">
        <v>1289</v>
      </c>
      <c r="C100" s="106" t="s">
        <v>2891</v>
      </c>
      <c r="D100" s="67">
        <v>44943</v>
      </c>
    </row>
    <row r="101" spans="1:4" ht="45" customHeight="1">
      <c r="A101" s="362"/>
      <c r="B101" s="55" t="s">
        <v>75</v>
      </c>
      <c r="C101" s="174" t="s">
        <v>2892</v>
      </c>
      <c r="D101" s="67">
        <v>44949</v>
      </c>
    </row>
    <row r="102" spans="1:4" ht="45" customHeight="1">
      <c r="A102" s="362"/>
      <c r="B102" s="55" t="s">
        <v>2893</v>
      </c>
      <c r="C102" s="106" t="s">
        <v>2894</v>
      </c>
      <c r="D102" s="67">
        <v>44966</v>
      </c>
    </row>
    <row r="103" spans="1:4" ht="45" customHeight="1">
      <c r="A103" s="362"/>
      <c r="B103" s="55" t="s">
        <v>1605</v>
      </c>
      <c r="C103" s="106" t="s">
        <v>2895</v>
      </c>
      <c r="D103" s="67">
        <v>44971</v>
      </c>
    </row>
    <row r="104" spans="1:4" ht="45" customHeight="1">
      <c r="A104" s="362"/>
      <c r="B104" s="55" t="s">
        <v>2896</v>
      </c>
      <c r="C104" s="106" t="s">
        <v>2897</v>
      </c>
      <c r="D104" s="67">
        <v>44973</v>
      </c>
    </row>
    <row r="105" spans="1:4" ht="45" customHeight="1">
      <c r="A105" s="362"/>
      <c r="B105" s="55" t="s">
        <v>1289</v>
      </c>
      <c r="C105" s="106" t="s">
        <v>2898</v>
      </c>
      <c r="D105" s="67">
        <v>44988</v>
      </c>
    </row>
    <row r="106" spans="1:4" ht="45" customHeight="1">
      <c r="A106" s="362"/>
      <c r="B106" s="55" t="s">
        <v>2899</v>
      </c>
      <c r="C106" s="106" t="s">
        <v>2900</v>
      </c>
      <c r="D106" s="67">
        <v>44999</v>
      </c>
    </row>
    <row r="107" spans="1:4" ht="45" customHeight="1">
      <c r="A107" s="362"/>
      <c r="B107" s="55" t="s">
        <v>1289</v>
      </c>
      <c r="C107" s="106" t="s">
        <v>2901</v>
      </c>
      <c r="D107" s="67">
        <v>45005</v>
      </c>
    </row>
    <row r="108" spans="1:4" ht="45" customHeight="1">
      <c r="A108" s="362"/>
      <c r="B108" s="55" t="s">
        <v>2899</v>
      </c>
      <c r="C108" s="106" t="s">
        <v>2902</v>
      </c>
      <c r="D108" s="67">
        <v>45007</v>
      </c>
    </row>
    <row r="109" spans="1:4" ht="45" customHeight="1">
      <c r="A109" s="362"/>
      <c r="B109" s="55" t="s">
        <v>2899</v>
      </c>
      <c r="C109" s="106" t="s">
        <v>2903</v>
      </c>
      <c r="D109" s="67">
        <v>45009</v>
      </c>
    </row>
    <row r="110" spans="1:4" ht="45" customHeight="1">
      <c r="A110" s="362"/>
      <c r="B110" s="55" t="s">
        <v>2904</v>
      </c>
      <c r="C110" s="106" t="s">
        <v>2905</v>
      </c>
      <c r="D110" s="67">
        <v>45016</v>
      </c>
    </row>
    <row r="111" spans="1:4" ht="45" customHeight="1">
      <c r="A111" s="362"/>
      <c r="B111" s="55" t="s">
        <v>1229</v>
      </c>
      <c r="C111" s="106" t="s">
        <v>2906</v>
      </c>
      <c r="D111" s="67">
        <v>45029</v>
      </c>
    </row>
    <row r="112" spans="1:4" ht="45" customHeight="1">
      <c r="A112" s="362"/>
      <c r="B112" s="55" t="s">
        <v>2899</v>
      </c>
      <c r="C112" s="106" t="s">
        <v>2907</v>
      </c>
      <c r="D112" s="67">
        <v>45035</v>
      </c>
    </row>
    <row r="113" spans="1:4" ht="45" customHeight="1">
      <c r="A113" s="362"/>
      <c r="B113" s="55" t="s">
        <v>1229</v>
      </c>
      <c r="C113" s="106" t="s">
        <v>2908</v>
      </c>
      <c r="D113" s="67">
        <v>45034</v>
      </c>
    </row>
    <row r="114" spans="1:4" ht="45" customHeight="1">
      <c r="A114" s="362"/>
      <c r="B114" s="55" t="s">
        <v>1289</v>
      </c>
      <c r="C114" s="106" t="s">
        <v>2909</v>
      </c>
      <c r="D114" s="67">
        <v>45036</v>
      </c>
    </row>
    <row r="115" spans="1:4" ht="45" customHeight="1">
      <c r="A115" s="362"/>
      <c r="B115" s="55" t="s">
        <v>1289</v>
      </c>
      <c r="C115" s="106" t="s">
        <v>2910</v>
      </c>
      <c r="D115" s="67">
        <v>45043</v>
      </c>
    </row>
    <row r="116" spans="1:4" ht="45" customHeight="1">
      <c r="A116" s="362"/>
      <c r="B116" s="55" t="s">
        <v>1289</v>
      </c>
      <c r="C116" s="106" t="s">
        <v>2911</v>
      </c>
      <c r="D116" s="67">
        <v>45049</v>
      </c>
    </row>
    <row r="117" spans="1:4" ht="45" customHeight="1">
      <c r="A117" s="362"/>
      <c r="B117" s="55" t="s">
        <v>1289</v>
      </c>
      <c r="C117" s="106" t="s">
        <v>2912</v>
      </c>
      <c r="D117" s="67">
        <v>45057</v>
      </c>
    </row>
    <row r="118" spans="1:4" ht="45" customHeight="1">
      <c r="A118" s="362"/>
      <c r="B118" s="55" t="s">
        <v>1289</v>
      </c>
      <c r="C118" s="106" t="s">
        <v>2913</v>
      </c>
      <c r="D118" s="67">
        <v>45061</v>
      </c>
    </row>
    <row r="119" spans="1:4" ht="45" customHeight="1">
      <c r="A119" s="362"/>
      <c r="B119" s="55" t="s">
        <v>1289</v>
      </c>
      <c r="C119" s="106" t="s">
        <v>2914</v>
      </c>
      <c r="D119" s="67">
        <v>45071</v>
      </c>
    </row>
    <row r="120" spans="1:4" ht="45" customHeight="1">
      <c r="A120" s="362"/>
      <c r="B120" s="55" t="s">
        <v>1289</v>
      </c>
      <c r="C120" s="106" t="s">
        <v>2915</v>
      </c>
      <c r="D120" s="67">
        <v>45075</v>
      </c>
    </row>
    <row r="121" spans="1:4" ht="45" customHeight="1">
      <c r="A121" s="362"/>
      <c r="B121" s="55" t="s">
        <v>1289</v>
      </c>
      <c r="C121" s="106" t="s">
        <v>2916</v>
      </c>
      <c r="D121" s="67">
        <v>45077</v>
      </c>
    </row>
    <row r="122" spans="1:4" ht="45" customHeight="1">
      <c r="A122" s="362"/>
      <c r="B122" s="55" t="s">
        <v>1289</v>
      </c>
      <c r="C122" s="106" t="s">
        <v>2917</v>
      </c>
      <c r="D122" s="67">
        <v>45077</v>
      </c>
    </row>
    <row r="123" spans="1:4" ht="45" customHeight="1">
      <c r="A123" s="362"/>
      <c r="B123" s="55" t="s">
        <v>1289</v>
      </c>
      <c r="C123" s="106" t="s">
        <v>2918</v>
      </c>
      <c r="D123" s="67">
        <v>45077</v>
      </c>
    </row>
    <row r="124" spans="1:4" ht="45" customHeight="1">
      <c r="A124" s="362"/>
      <c r="B124" s="55" t="s">
        <v>35</v>
      </c>
      <c r="C124" s="106" t="s">
        <v>2919</v>
      </c>
      <c r="D124" s="67">
        <v>45077</v>
      </c>
    </row>
    <row r="125" spans="1:4" ht="45" customHeight="1">
      <c r="A125" s="362"/>
      <c r="B125" s="55" t="s">
        <v>1289</v>
      </c>
      <c r="C125" s="106" t="s">
        <v>2920</v>
      </c>
      <c r="D125" s="67">
        <v>45084</v>
      </c>
    </row>
    <row r="126" spans="1:4" ht="45" customHeight="1">
      <c r="A126" s="362"/>
      <c r="B126" s="55" t="s">
        <v>1289</v>
      </c>
      <c r="C126" s="106" t="s">
        <v>2921</v>
      </c>
      <c r="D126" s="67">
        <v>45084</v>
      </c>
    </row>
    <row r="127" spans="1:4" ht="45" customHeight="1">
      <c r="A127" s="362"/>
      <c r="B127" s="55" t="s">
        <v>1289</v>
      </c>
      <c r="C127" s="106" t="s">
        <v>2922</v>
      </c>
      <c r="D127" s="67">
        <v>45107</v>
      </c>
    </row>
    <row r="128" spans="1:4" ht="45" customHeight="1">
      <c r="A128" s="362"/>
      <c r="B128" s="55" t="s">
        <v>1229</v>
      </c>
      <c r="C128" s="106" t="s">
        <v>2923</v>
      </c>
      <c r="D128" s="67">
        <v>45107</v>
      </c>
    </row>
    <row r="129" spans="1:4" ht="45" customHeight="1">
      <c r="A129" s="362"/>
      <c r="B129" s="55" t="s">
        <v>1289</v>
      </c>
      <c r="C129" s="106" t="s">
        <v>2924</v>
      </c>
      <c r="D129" s="67">
        <v>45104</v>
      </c>
    </row>
    <row r="130" spans="1:4" ht="45" customHeight="1">
      <c r="A130" s="362"/>
      <c r="B130" s="55" t="s">
        <v>1289</v>
      </c>
      <c r="C130" s="106" t="s">
        <v>2925</v>
      </c>
      <c r="D130" s="67">
        <v>45107</v>
      </c>
    </row>
    <row r="131" spans="1:4" ht="45" customHeight="1">
      <c r="A131" s="362"/>
      <c r="B131" s="55" t="s">
        <v>1289</v>
      </c>
      <c r="C131" s="106" t="s">
        <v>2926</v>
      </c>
      <c r="D131" s="67">
        <v>45109</v>
      </c>
    </row>
    <row r="132" spans="1:4" ht="45" customHeight="1">
      <c r="A132" s="362"/>
      <c r="B132" s="55" t="s">
        <v>1289</v>
      </c>
      <c r="C132" s="106" t="s">
        <v>2927</v>
      </c>
      <c r="D132" s="67">
        <v>45112</v>
      </c>
    </row>
    <row r="133" spans="1:4" ht="45" customHeight="1">
      <c r="A133" s="362"/>
      <c r="B133" s="55" t="s">
        <v>1289</v>
      </c>
      <c r="C133" s="106" t="s">
        <v>2928</v>
      </c>
      <c r="D133" s="67">
        <v>45111</v>
      </c>
    </row>
    <row r="134" spans="1:4" ht="45" customHeight="1">
      <c r="A134" s="362"/>
      <c r="B134" s="55" t="s">
        <v>1605</v>
      </c>
      <c r="C134" s="106" t="s">
        <v>2929</v>
      </c>
      <c r="D134" s="67">
        <v>45125</v>
      </c>
    </row>
    <row r="135" spans="1:4" ht="45" customHeight="1">
      <c r="A135" s="362"/>
      <c r="B135" s="55" t="s">
        <v>1289</v>
      </c>
      <c r="C135" s="106" t="s">
        <v>2930</v>
      </c>
      <c r="D135" s="67">
        <v>45138</v>
      </c>
    </row>
    <row r="136" spans="1:4" ht="45" customHeight="1">
      <c r="A136" s="362"/>
      <c r="B136" s="55" t="s">
        <v>1289</v>
      </c>
      <c r="C136" s="106" t="s">
        <v>2931</v>
      </c>
      <c r="D136" s="67">
        <v>45148</v>
      </c>
    </row>
    <row r="137" spans="1:4" ht="45" customHeight="1">
      <c r="A137" s="362"/>
      <c r="B137" s="55" t="s">
        <v>1289</v>
      </c>
      <c r="C137" s="106" t="s">
        <v>2932</v>
      </c>
      <c r="D137" s="67">
        <v>45133</v>
      </c>
    </row>
    <row r="138" spans="1:4" ht="45" customHeight="1">
      <c r="A138" s="362"/>
      <c r="B138" s="55" t="s">
        <v>998</v>
      </c>
      <c r="C138" s="106" t="s">
        <v>2933</v>
      </c>
      <c r="D138" s="67">
        <v>45142</v>
      </c>
    </row>
    <row r="139" spans="1:4" ht="45" customHeight="1">
      <c r="A139" s="362"/>
      <c r="B139" s="55" t="s">
        <v>1289</v>
      </c>
      <c r="C139" s="106" t="s">
        <v>2934</v>
      </c>
      <c r="D139" s="67">
        <v>45170</v>
      </c>
    </row>
    <row r="140" spans="1:4" ht="45" customHeight="1">
      <c r="A140" s="362"/>
      <c r="B140" s="55" t="s">
        <v>1289</v>
      </c>
      <c r="C140" s="106" t="s">
        <v>2935</v>
      </c>
      <c r="D140" s="67">
        <v>45179</v>
      </c>
    </row>
    <row r="141" spans="1:4" ht="45" customHeight="1">
      <c r="A141" s="362"/>
      <c r="B141" s="55" t="s">
        <v>1289</v>
      </c>
      <c r="C141" s="106" t="s">
        <v>2936</v>
      </c>
      <c r="D141" s="67">
        <v>45179</v>
      </c>
    </row>
    <row r="142" spans="1:4" ht="45" customHeight="1">
      <c r="A142" s="362"/>
      <c r="B142" s="55" t="s">
        <v>1289</v>
      </c>
      <c r="C142" s="106" t="s">
        <v>2937</v>
      </c>
      <c r="D142" s="67">
        <v>45196</v>
      </c>
    </row>
    <row r="143" spans="1:4" ht="45" customHeight="1">
      <c r="A143" s="362"/>
      <c r="B143" s="55" t="s">
        <v>1289</v>
      </c>
      <c r="C143" s="106" t="s">
        <v>2938</v>
      </c>
      <c r="D143" s="67">
        <v>45169</v>
      </c>
    </row>
    <row r="144" spans="1:4" ht="45" customHeight="1">
      <c r="A144" s="362"/>
      <c r="B144" s="55" t="s">
        <v>1289</v>
      </c>
      <c r="C144" s="106" t="s">
        <v>2939</v>
      </c>
      <c r="D144" s="67">
        <v>45211</v>
      </c>
    </row>
    <row r="145" spans="1:4" ht="45" customHeight="1">
      <c r="A145" s="362"/>
      <c r="B145" s="55" t="s">
        <v>1522</v>
      </c>
      <c r="C145" s="106" t="s">
        <v>138</v>
      </c>
      <c r="D145" s="67">
        <v>45216</v>
      </c>
    </row>
    <row r="146" spans="1:4" ht="45" customHeight="1">
      <c r="A146" s="362"/>
      <c r="B146" s="55" t="s">
        <v>1522</v>
      </c>
      <c r="C146" s="106" t="s">
        <v>1565</v>
      </c>
      <c r="D146" s="67">
        <v>45216</v>
      </c>
    </row>
    <row r="147" spans="1:4" ht="45" customHeight="1">
      <c r="A147" s="362"/>
      <c r="B147" s="55" t="s">
        <v>1605</v>
      </c>
      <c r="C147" s="106" t="s">
        <v>2940</v>
      </c>
      <c r="D147" s="67">
        <v>45224</v>
      </c>
    </row>
    <row r="148" spans="1:4" ht="45" customHeight="1">
      <c r="A148" s="362"/>
      <c r="B148" s="55" t="s">
        <v>1605</v>
      </c>
      <c r="C148" s="106" t="s">
        <v>2941</v>
      </c>
      <c r="D148" s="67">
        <v>45231</v>
      </c>
    </row>
    <row r="149" spans="1:4" ht="45" customHeight="1">
      <c r="A149" s="362"/>
      <c r="B149" s="55" t="s">
        <v>75</v>
      </c>
      <c r="C149" s="106" t="s">
        <v>2942</v>
      </c>
      <c r="D149" s="67">
        <v>45237</v>
      </c>
    </row>
    <row r="150" spans="1:4" ht="45" customHeight="1">
      <c r="A150" s="362"/>
      <c r="B150" s="55" t="s">
        <v>2943</v>
      </c>
      <c r="C150" s="106" t="s">
        <v>2944</v>
      </c>
      <c r="D150" s="67">
        <v>45243</v>
      </c>
    </row>
    <row r="151" spans="1:4" ht="45" customHeight="1">
      <c r="A151" s="362"/>
      <c r="B151" s="55" t="s">
        <v>2945</v>
      </c>
      <c r="C151" s="106" t="s">
        <v>2946</v>
      </c>
      <c r="D151" s="59">
        <v>45245</v>
      </c>
    </row>
    <row r="152" spans="1:4" ht="45" customHeight="1">
      <c r="A152" s="362"/>
      <c r="B152" s="55" t="s">
        <v>35</v>
      </c>
      <c r="C152" s="106" t="s">
        <v>2947</v>
      </c>
      <c r="D152" s="67">
        <v>45245</v>
      </c>
    </row>
    <row r="153" spans="1:4" ht="45" customHeight="1">
      <c r="A153" s="362"/>
      <c r="B153" s="55" t="s">
        <v>2943</v>
      </c>
      <c r="C153" s="106" t="s">
        <v>2948</v>
      </c>
      <c r="D153" s="67">
        <v>45251</v>
      </c>
    </row>
    <row r="154" spans="1:4" ht="45" customHeight="1">
      <c r="A154" s="362"/>
      <c r="B154" s="55" t="s">
        <v>2943</v>
      </c>
      <c r="C154" s="106" t="s">
        <v>2949</v>
      </c>
      <c r="D154" s="59">
        <v>45265</v>
      </c>
    </row>
    <row r="155" spans="1:4" ht="45" customHeight="1">
      <c r="A155" s="362"/>
      <c r="B155" s="55" t="s">
        <v>2943</v>
      </c>
      <c r="C155" s="106" t="s">
        <v>2950</v>
      </c>
      <c r="D155" s="59">
        <v>45267</v>
      </c>
    </row>
    <row r="156" spans="1:4" ht="45" customHeight="1">
      <c r="A156" s="362"/>
      <c r="B156" s="55" t="s">
        <v>35</v>
      </c>
      <c r="C156" s="106" t="s">
        <v>2951</v>
      </c>
      <c r="D156" s="59">
        <v>45271</v>
      </c>
    </row>
    <row r="157" spans="1:4" ht="45" customHeight="1">
      <c r="A157" s="362"/>
      <c r="B157" s="55" t="s">
        <v>1289</v>
      </c>
      <c r="C157" s="106" t="s">
        <v>2952</v>
      </c>
      <c r="D157" s="67">
        <v>45280</v>
      </c>
    </row>
    <row r="158" spans="1:4" ht="45" customHeight="1">
      <c r="A158" s="362"/>
      <c r="B158" s="55" t="s">
        <v>1289</v>
      </c>
      <c r="C158" s="106" t="s">
        <v>2953</v>
      </c>
      <c r="D158" s="59">
        <v>45282</v>
      </c>
    </row>
    <row r="159" spans="1:4" ht="45" customHeight="1" thickBot="1">
      <c r="A159" s="362"/>
      <c r="B159" s="129" t="s">
        <v>2954</v>
      </c>
      <c r="C159" s="114" t="s">
        <v>2955</v>
      </c>
      <c r="D159" s="130">
        <v>45291</v>
      </c>
    </row>
    <row r="160" spans="1:4" ht="45" customHeight="1" thickTop="1">
      <c r="A160" s="361">
        <v>2024</v>
      </c>
      <c r="B160" s="144" t="s">
        <v>2954</v>
      </c>
      <c r="C160" s="155" t="s">
        <v>2956</v>
      </c>
      <c r="D160" s="147">
        <v>45301</v>
      </c>
    </row>
    <row r="161" spans="1:4" ht="45" customHeight="1">
      <c r="A161" s="362"/>
      <c r="B161" s="55" t="s">
        <v>1289</v>
      </c>
      <c r="C161" s="106" t="s">
        <v>2957</v>
      </c>
      <c r="D161" s="59">
        <v>45305</v>
      </c>
    </row>
    <row r="162" spans="1:4" ht="45" customHeight="1">
      <c r="A162" s="362"/>
      <c r="B162" s="55" t="s">
        <v>35</v>
      </c>
      <c r="C162" s="106" t="s">
        <v>2958</v>
      </c>
      <c r="D162" s="67" t="s">
        <v>171</v>
      </c>
    </row>
    <row r="163" spans="1:4" ht="45" customHeight="1">
      <c r="A163" s="362"/>
      <c r="B163" s="55" t="s">
        <v>2814</v>
      </c>
      <c r="C163" s="106" t="s">
        <v>2959</v>
      </c>
      <c r="D163" s="59">
        <v>45307</v>
      </c>
    </row>
    <row r="164" spans="1:4" ht="45" customHeight="1">
      <c r="A164" s="362"/>
      <c r="B164" s="55" t="s">
        <v>1289</v>
      </c>
      <c r="C164" s="106" t="s">
        <v>2960</v>
      </c>
      <c r="D164" s="59">
        <v>45307</v>
      </c>
    </row>
    <row r="165" spans="1:4" ht="39.950000000000003" customHeight="1">
      <c r="A165" s="362"/>
      <c r="B165" s="55" t="s">
        <v>1160</v>
      </c>
      <c r="C165" s="106" t="s">
        <v>2961</v>
      </c>
      <c r="D165" s="59">
        <v>45363</v>
      </c>
    </row>
    <row r="166" spans="1:4" ht="39.950000000000003" customHeight="1">
      <c r="A166" s="362"/>
      <c r="B166" s="55" t="s">
        <v>35</v>
      </c>
      <c r="C166" s="106" t="s">
        <v>2962</v>
      </c>
      <c r="D166" s="59">
        <v>45364</v>
      </c>
    </row>
    <row r="167" spans="1:4" ht="39.950000000000003" customHeight="1">
      <c r="A167" s="362"/>
      <c r="B167" s="55" t="s">
        <v>1160</v>
      </c>
      <c r="C167" s="106" t="s">
        <v>2963</v>
      </c>
      <c r="D167" s="59">
        <v>45376</v>
      </c>
    </row>
    <row r="168" spans="1:4" ht="39.950000000000003" customHeight="1">
      <c r="A168" s="362"/>
      <c r="B168" s="55" t="s">
        <v>35</v>
      </c>
      <c r="C168" s="106" t="s">
        <v>2964</v>
      </c>
      <c r="D168" s="59">
        <v>45379</v>
      </c>
    </row>
    <row r="169" spans="1:4" ht="39.950000000000003" customHeight="1">
      <c r="A169" s="362"/>
      <c r="B169" s="55" t="s">
        <v>1160</v>
      </c>
      <c r="C169" s="106" t="s">
        <v>2965</v>
      </c>
      <c r="D169" s="67">
        <v>45394</v>
      </c>
    </row>
    <row r="170" spans="1:4" ht="39.950000000000003" customHeight="1">
      <c r="A170" s="362"/>
      <c r="B170" s="55" t="s">
        <v>1160</v>
      </c>
      <c r="C170" s="106" t="s">
        <v>2966</v>
      </c>
      <c r="D170" s="67">
        <v>45385</v>
      </c>
    </row>
    <row r="171" spans="1:4" ht="39.950000000000003" customHeight="1">
      <c r="A171" s="362"/>
      <c r="B171" s="55" t="s">
        <v>1160</v>
      </c>
      <c r="C171" s="106" t="s">
        <v>2967</v>
      </c>
      <c r="D171" s="67">
        <v>45391</v>
      </c>
    </row>
    <row r="172" spans="1:4" ht="39.950000000000003" customHeight="1">
      <c r="A172" s="362"/>
      <c r="B172" s="55" t="s">
        <v>1160</v>
      </c>
      <c r="C172" s="106" t="s">
        <v>2968</v>
      </c>
      <c r="D172" s="67">
        <v>45397</v>
      </c>
    </row>
    <row r="173" spans="1:4" ht="45" customHeight="1">
      <c r="A173" s="362"/>
      <c r="B173" s="55" t="s">
        <v>1289</v>
      </c>
      <c r="C173" s="106" t="s">
        <v>2969</v>
      </c>
      <c r="D173" s="67" t="s">
        <v>171</v>
      </c>
    </row>
    <row r="174" spans="1:4" ht="45" customHeight="1">
      <c r="A174" s="362"/>
      <c r="B174" s="55" t="s">
        <v>1160</v>
      </c>
      <c r="C174" s="106" t="s">
        <v>2970</v>
      </c>
      <c r="D174" s="67" t="s">
        <v>171</v>
      </c>
    </row>
    <row r="175" spans="1:4" ht="45" customHeight="1">
      <c r="A175" s="362"/>
      <c r="B175" s="55" t="s">
        <v>1160</v>
      </c>
      <c r="C175" s="106" t="s">
        <v>2971</v>
      </c>
      <c r="D175" s="67">
        <v>45427</v>
      </c>
    </row>
    <row r="176" spans="1:4" ht="39" customHeight="1">
      <c r="A176" s="362"/>
      <c r="B176" s="55" t="s">
        <v>1160</v>
      </c>
      <c r="C176" s="106" t="s">
        <v>2972</v>
      </c>
      <c r="D176" s="67">
        <v>45470</v>
      </c>
    </row>
    <row r="177" spans="1:4" ht="39.75" customHeight="1">
      <c r="A177" s="362"/>
      <c r="B177" s="55" t="s">
        <v>1160</v>
      </c>
      <c r="C177" s="106" t="s">
        <v>2973</v>
      </c>
      <c r="D177" s="67">
        <v>45473</v>
      </c>
    </row>
    <row r="178" spans="1:4" ht="40.5" customHeight="1">
      <c r="A178" s="362"/>
      <c r="B178" s="55" t="s">
        <v>1160</v>
      </c>
      <c r="C178" s="106" t="s">
        <v>2974</v>
      </c>
      <c r="D178" s="67">
        <v>45473</v>
      </c>
    </row>
    <row r="179" spans="1:4" ht="45.95" customHeight="1">
      <c r="A179" s="362"/>
      <c r="B179" s="55" t="s">
        <v>1160</v>
      </c>
      <c r="C179" s="106" t="s">
        <v>2975</v>
      </c>
      <c r="D179" s="67">
        <v>45474</v>
      </c>
    </row>
    <row r="180" spans="1:4" ht="57" customHeight="1">
      <c r="A180" s="362"/>
      <c r="B180" s="55" t="s">
        <v>1160</v>
      </c>
      <c r="C180" s="106" t="s">
        <v>2976</v>
      </c>
      <c r="D180" s="67">
        <v>45495</v>
      </c>
    </row>
    <row r="181" spans="1:4" ht="48.95" customHeight="1">
      <c r="A181" s="362"/>
      <c r="B181" s="55" t="s">
        <v>1160</v>
      </c>
      <c r="C181" s="106" t="s">
        <v>2977</v>
      </c>
      <c r="D181" s="67">
        <v>45535</v>
      </c>
    </row>
    <row r="182" spans="1:4" ht="48" customHeight="1">
      <c r="A182" s="362"/>
      <c r="B182" s="55" t="s">
        <v>1160</v>
      </c>
      <c r="C182" s="106" t="s">
        <v>2978</v>
      </c>
      <c r="D182" s="67">
        <v>45504</v>
      </c>
    </row>
    <row r="183" spans="1:4" ht="45.95" customHeight="1">
      <c r="A183" s="362"/>
      <c r="B183" s="55" t="s">
        <v>1160</v>
      </c>
      <c r="C183" s="106" t="s">
        <v>2979</v>
      </c>
      <c r="D183" s="67">
        <v>45535</v>
      </c>
    </row>
    <row r="184" spans="1:4" ht="48" customHeight="1">
      <c r="A184" s="362"/>
      <c r="B184" s="55" t="s">
        <v>1160</v>
      </c>
      <c r="C184" s="106" t="s">
        <v>2980</v>
      </c>
      <c r="D184" s="67">
        <v>45535</v>
      </c>
    </row>
    <row r="185" spans="1:4" ht="51" customHeight="1">
      <c r="A185" s="362"/>
      <c r="B185" s="55" t="s">
        <v>1160</v>
      </c>
      <c r="C185" s="106" t="s">
        <v>2981</v>
      </c>
      <c r="D185" s="67">
        <v>45512</v>
      </c>
    </row>
    <row r="186" spans="1:4" ht="44.1" customHeight="1">
      <c r="A186" s="362"/>
      <c r="B186" s="55" t="s">
        <v>1160</v>
      </c>
      <c r="C186" s="106" t="s">
        <v>2982</v>
      </c>
      <c r="D186" s="67">
        <v>45532</v>
      </c>
    </row>
    <row r="187" spans="1:4" ht="45" customHeight="1">
      <c r="A187" s="362"/>
      <c r="B187" s="55" t="s">
        <v>1160</v>
      </c>
      <c r="C187" s="106" t="s">
        <v>2983</v>
      </c>
      <c r="D187" s="67">
        <v>45530</v>
      </c>
    </row>
    <row r="188" spans="1:4" ht="42.95" customHeight="1">
      <c r="A188" s="362"/>
      <c r="B188" s="55" t="s">
        <v>1160</v>
      </c>
      <c r="C188" s="106" t="s">
        <v>2984</v>
      </c>
      <c r="D188" s="67">
        <v>45530</v>
      </c>
    </row>
    <row r="189" spans="1:4" ht="45" customHeight="1">
      <c r="A189" s="362"/>
      <c r="B189" s="55" t="s">
        <v>1160</v>
      </c>
      <c r="C189" s="106" t="s">
        <v>2985</v>
      </c>
      <c r="D189" s="67">
        <v>45531</v>
      </c>
    </row>
    <row r="190" spans="1:4" ht="45" customHeight="1">
      <c r="A190" s="362"/>
      <c r="B190" s="55" t="s">
        <v>2522</v>
      </c>
      <c r="C190" s="106" t="s">
        <v>2986</v>
      </c>
      <c r="D190" s="67">
        <v>45551</v>
      </c>
    </row>
    <row r="191" spans="1:4" ht="45" customHeight="1">
      <c r="A191" s="362"/>
      <c r="B191" s="55" t="s">
        <v>1160</v>
      </c>
      <c r="C191" s="106" t="s">
        <v>2987</v>
      </c>
      <c r="D191" s="59">
        <v>45547</v>
      </c>
    </row>
    <row r="192" spans="1:4" ht="50.25" customHeight="1">
      <c r="A192" s="362"/>
      <c r="B192" s="55" t="s">
        <v>1289</v>
      </c>
      <c r="C192" s="106" t="s">
        <v>2988</v>
      </c>
      <c r="D192" s="67">
        <v>45565</v>
      </c>
    </row>
    <row r="193" spans="1:4" ht="48" customHeight="1">
      <c r="A193" s="362"/>
      <c r="B193" s="55" t="s">
        <v>1160</v>
      </c>
      <c r="C193" s="106" t="s">
        <v>2989</v>
      </c>
      <c r="D193" s="67">
        <v>45565</v>
      </c>
    </row>
    <row r="194" spans="1:4" ht="48" customHeight="1">
      <c r="A194" s="362"/>
      <c r="B194" s="55" t="s">
        <v>1160</v>
      </c>
      <c r="C194" s="106" t="s">
        <v>2990</v>
      </c>
      <c r="D194" s="59">
        <v>45565</v>
      </c>
    </row>
    <row r="195" spans="1:4" ht="45" customHeight="1">
      <c r="A195" s="362"/>
      <c r="B195" s="55" t="s">
        <v>75</v>
      </c>
      <c r="C195" s="106" t="s">
        <v>2991</v>
      </c>
      <c r="D195" s="59">
        <v>45561</v>
      </c>
    </row>
    <row r="196" spans="1:4" ht="45" customHeight="1">
      <c r="A196" s="362"/>
      <c r="B196" s="55" t="s">
        <v>1160</v>
      </c>
      <c r="C196" s="106" t="s">
        <v>2992</v>
      </c>
      <c r="D196" s="67">
        <v>45566</v>
      </c>
    </row>
    <row r="197" spans="1:4" ht="30" customHeight="1">
      <c r="A197" s="362"/>
      <c r="B197" s="55" t="s">
        <v>75</v>
      </c>
      <c r="C197" s="106" t="s">
        <v>2993</v>
      </c>
      <c r="D197" s="67">
        <v>45567</v>
      </c>
    </row>
    <row r="198" spans="1:4" ht="30" customHeight="1">
      <c r="A198" s="362"/>
      <c r="B198" s="92" t="s">
        <v>75</v>
      </c>
      <c r="C198" s="182" t="s">
        <v>2994</v>
      </c>
      <c r="D198" s="94">
        <v>45567</v>
      </c>
    </row>
    <row r="199" spans="1:4" ht="45" customHeight="1">
      <c r="A199" s="362"/>
      <c r="B199" s="55" t="s">
        <v>1160</v>
      </c>
      <c r="C199" s="106" t="s">
        <v>2995</v>
      </c>
      <c r="D199" s="59">
        <v>45567</v>
      </c>
    </row>
    <row r="200" spans="1:4" ht="45.75" customHeight="1">
      <c r="A200" s="251"/>
      <c r="B200" s="55" t="s">
        <v>1160</v>
      </c>
      <c r="C200" s="106" t="s">
        <v>2996</v>
      </c>
      <c r="D200" s="59">
        <v>45590</v>
      </c>
    </row>
    <row r="201" spans="1:4" ht="39" customHeight="1">
      <c r="A201" s="251"/>
      <c r="B201" s="55" t="s">
        <v>176</v>
      </c>
      <c r="C201" s="106" t="s">
        <v>2997</v>
      </c>
      <c r="D201" s="67">
        <v>45614</v>
      </c>
    </row>
    <row r="202" spans="1:4" ht="47.25" customHeight="1">
      <c r="A202" s="251"/>
      <c r="B202" s="55" t="s">
        <v>75</v>
      </c>
      <c r="C202" s="106" t="s">
        <v>2998</v>
      </c>
      <c r="D202" s="67">
        <v>45617</v>
      </c>
    </row>
    <row r="203" spans="1:4" ht="49.5" customHeight="1">
      <c r="A203" s="251"/>
      <c r="B203" s="55" t="s">
        <v>1160</v>
      </c>
      <c r="C203" s="106" t="s">
        <v>2999</v>
      </c>
      <c r="D203" s="59">
        <v>45616</v>
      </c>
    </row>
    <row r="204" spans="1:4" ht="24.75" customHeight="1">
      <c r="A204" s="251"/>
      <c r="B204" s="55" t="s">
        <v>3000</v>
      </c>
      <c r="C204" s="106" t="s">
        <v>3001</v>
      </c>
      <c r="D204" s="67" t="s">
        <v>171</v>
      </c>
    </row>
    <row r="205" spans="1:4" ht="42" customHeight="1">
      <c r="A205" s="251"/>
      <c r="B205" s="55" t="s">
        <v>1160</v>
      </c>
      <c r="C205" s="106" t="s">
        <v>3002</v>
      </c>
      <c r="D205" s="59">
        <v>45623</v>
      </c>
    </row>
    <row r="206" spans="1:4" ht="38.25" customHeight="1">
      <c r="A206" s="251"/>
      <c r="B206" s="55" t="s">
        <v>1160</v>
      </c>
      <c r="C206" s="106" t="s">
        <v>3003</v>
      </c>
      <c r="D206" s="59">
        <v>45636</v>
      </c>
    </row>
    <row r="207" spans="1:4" ht="40.5" customHeight="1">
      <c r="A207" s="251"/>
      <c r="B207" s="92" t="s">
        <v>1160</v>
      </c>
      <c r="C207" s="182" t="s">
        <v>3004</v>
      </c>
      <c r="D207" s="93">
        <v>45636</v>
      </c>
    </row>
    <row r="208" spans="1:4" ht="29.1" customHeight="1">
      <c r="A208" s="251"/>
      <c r="B208" s="55" t="s">
        <v>1289</v>
      </c>
      <c r="C208" s="106" t="s">
        <v>3005</v>
      </c>
      <c r="D208" s="67" t="s">
        <v>171</v>
      </c>
    </row>
    <row r="209" spans="1:4" ht="42.75" customHeight="1">
      <c r="A209" s="251"/>
      <c r="B209" s="92" t="s">
        <v>1160</v>
      </c>
      <c r="C209" s="182" t="s">
        <v>3006</v>
      </c>
      <c r="D209" s="93">
        <v>45672</v>
      </c>
    </row>
    <row r="210" spans="1:4" ht="23.25" customHeight="1">
      <c r="A210" s="251"/>
      <c r="B210" s="55" t="s">
        <v>75</v>
      </c>
      <c r="C210" s="106" t="s">
        <v>3007</v>
      </c>
      <c r="D210" s="67">
        <v>45678</v>
      </c>
    </row>
    <row r="211" spans="1:4" ht="33.75" customHeight="1">
      <c r="A211" s="251"/>
      <c r="B211" s="92" t="s">
        <v>1160</v>
      </c>
      <c r="C211" s="182" t="s">
        <v>3008</v>
      </c>
      <c r="D211" s="93">
        <v>45681</v>
      </c>
    </row>
    <row r="212" spans="1:4" ht="36.75" customHeight="1">
      <c r="A212" s="251"/>
      <c r="B212" s="92" t="s">
        <v>1160</v>
      </c>
      <c r="C212" s="182" t="s">
        <v>3009</v>
      </c>
      <c r="D212" s="93">
        <v>45679</v>
      </c>
    </row>
    <row r="213" spans="1:4" ht="41.25" customHeight="1">
      <c r="A213" s="251"/>
      <c r="B213" s="92" t="s">
        <v>1160</v>
      </c>
      <c r="C213" s="182" t="s">
        <v>3010</v>
      </c>
      <c r="D213" s="93">
        <v>45688</v>
      </c>
    </row>
    <row r="214" spans="1:4" ht="39" customHeight="1">
      <c r="A214" s="251"/>
      <c r="B214" s="92" t="s">
        <v>1160</v>
      </c>
      <c r="C214" s="182" t="s">
        <v>3011</v>
      </c>
      <c r="D214" s="93">
        <v>45687</v>
      </c>
    </row>
    <row r="215" spans="1:4" ht="47.25" customHeight="1">
      <c r="A215" s="251"/>
      <c r="B215" s="92" t="s">
        <v>1160</v>
      </c>
      <c r="C215" s="182" t="s">
        <v>3012</v>
      </c>
      <c r="D215" s="93">
        <v>45693</v>
      </c>
    </row>
    <row r="216" spans="1:4" ht="45" customHeight="1">
      <c r="A216" s="251"/>
      <c r="B216" s="92" t="s">
        <v>1160</v>
      </c>
      <c r="C216" s="182" t="s">
        <v>3013</v>
      </c>
      <c r="D216" s="93">
        <v>45693</v>
      </c>
    </row>
    <row r="217" spans="1:4" ht="28.5" customHeight="1">
      <c r="A217" s="251"/>
      <c r="B217" s="55" t="s">
        <v>1289</v>
      </c>
      <c r="C217" s="106" t="s">
        <v>3014</v>
      </c>
      <c r="D217" s="67">
        <v>45702</v>
      </c>
    </row>
    <row r="218" spans="1:4" ht="38.25">
      <c r="A218" s="251"/>
      <c r="B218" s="92" t="s">
        <v>3015</v>
      </c>
      <c r="C218" s="182" t="s">
        <v>3016</v>
      </c>
      <c r="D218" s="93">
        <v>45701</v>
      </c>
    </row>
    <row r="219" spans="1:4" ht="25.5">
      <c r="A219" s="251"/>
      <c r="B219" s="92" t="s">
        <v>1160</v>
      </c>
      <c r="C219" s="182" t="s">
        <v>3017</v>
      </c>
      <c r="D219" s="93">
        <v>45708</v>
      </c>
    </row>
    <row r="220" spans="1:4" ht="43.5" customHeight="1">
      <c r="A220" s="251"/>
      <c r="B220" s="92" t="s">
        <v>1160</v>
      </c>
      <c r="C220" s="182" t="s">
        <v>3018</v>
      </c>
      <c r="D220" s="93">
        <v>45716</v>
      </c>
    </row>
    <row r="221" spans="1:4" ht="31.5" customHeight="1">
      <c r="A221" s="251"/>
      <c r="B221" s="92" t="s">
        <v>176</v>
      </c>
      <c r="C221" s="182" t="s">
        <v>3019</v>
      </c>
      <c r="D221" s="93">
        <v>45714</v>
      </c>
    </row>
    <row r="222" spans="1:4" ht="28.5" customHeight="1">
      <c r="A222" s="251"/>
      <c r="B222" s="92" t="s">
        <v>176</v>
      </c>
      <c r="C222" s="182" t="s">
        <v>3020</v>
      </c>
      <c r="D222" s="93">
        <v>45716</v>
      </c>
    </row>
    <row r="223" spans="1:4" ht="25.5">
      <c r="A223" s="251"/>
      <c r="B223" s="92" t="s">
        <v>1160</v>
      </c>
      <c r="C223" s="182" t="s">
        <v>3021</v>
      </c>
      <c r="D223" s="93">
        <v>45729</v>
      </c>
    </row>
    <row r="224" spans="1:4" ht="25.5">
      <c r="A224" s="251"/>
      <c r="B224" s="92" t="s">
        <v>1160</v>
      </c>
      <c r="C224" s="182" t="s">
        <v>3022</v>
      </c>
      <c r="D224" s="93">
        <v>45730</v>
      </c>
    </row>
    <row r="225" spans="1:4" ht="49.5" customHeight="1">
      <c r="A225" s="251"/>
      <c r="B225" s="92" t="s">
        <v>1160</v>
      </c>
      <c r="C225" s="182" t="s">
        <v>3023</v>
      </c>
      <c r="D225" s="93">
        <v>45736</v>
      </c>
    </row>
    <row r="226" spans="1:4">
      <c r="A226" s="251"/>
      <c r="B226" s="55" t="s">
        <v>102</v>
      </c>
      <c r="C226" s="106" t="s">
        <v>3024</v>
      </c>
      <c r="D226" s="59">
        <v>45747</v>
      </c>
    </row>
    <row r="227" spans="1:4" ht="25.5">
      <c r="A227" s="251"/>
      <c r="B227" s="92" t="s">
        <v>1160</v>
      </c>
      <c r="C227" s="182" t="s">
        <v>3025</v>
      </c>
      <c r="D227" s="93">
        <v>45750</v>
      </c>
    </row>
    <row r="228" spans="1:4" ht="25.5">
      <c r="A228" s="251"/>
      <c r="B228" s="92" t="s">
        <v>1160</v>
      </c>
      <c r="C228" s="182" t="s">
        <v>3026</v>
      </c>
      <c r="D228" s="93">
        <v>45750</v>
      </c>
    </row>
    <row r="229" spans="1:4" ht="38.25">
      <c r="A229" s="251"/>
      <c r="B229" s="92" t="s">
        <v>1160</v>
      </c>
      <c r="C229" s="182" t="s">
        <v>3027</v>
      </c>
      <c r="D229" s="93">
        <v>45751</v>
      </c>
    </row>
  </sheetData>
  <mergeCells count="8">
    <mergeCell ref="A160:A199"/>
    <mergeCell ref="A74:A98"/>
    <mergeCell ref="A99:A159"/>
    <mergeCell ref="C2:C3"/>
    <mergeCell ref="A6:A20"/>
    <mergeCell ref="A21:A33"/>
    <mergeCell ref="A34:A49"/>
    <mergeCell ref="A50:A73"/>
  </mergeCells>
  <phoneticPr fontId="24" type="noConversion"/>
  <pageMargins left="0.7" right="0.7" top="0.75" bottom="0.75" header="0.3" footer="0.3"/>
  <ignoredErrors>
    <ignoredError sqref="D6:D8 D12 D15" twoDigitTextYear="1"/>
  </ignoredErrors>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H27"/>
  <sheetViews>
    <sheetView zoomScale="80"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6.42578125" customWidth="1"/>
    <col min="10" max="10" width="6.42578125" customWidth="1"/>
    <col min="11" max="11" width="14.42578125" customWidth="1"/>
  </cols>
  <sheetData>
    <row r="1" spans="1:8" ht="19.5" customHeight="1" thickBot="1"/>
    <row r="2" spans="1:8" ht="34.5" customHeight="1" thickTop="1">
      <c r="B2" s="82" t="s">
        <v>25</v>
      </c>
      <c r="D2" s="307" t="s">
        <v>8</v>
      </c>
      <c r="F2" s="61"/>
      <c r="H2" s="63"/>
    </row>
    <row r="3" spans="1:8" ht="27" customHeight="1" thickBot="1">
      <c r="B3" s="46">
        <f>COUNTA(D6:D6)</f>
        <v>0</v>
      </c>
      <c r="D3" s="308"/>
      <c r="F3" s="60" t="s">
        <v>26</v>
      </c>
      <c r="H3" s="60" t="s">
        <v>27</v>
      </c>
    </row>
    <row r="4" spans="1:8" ht="20.100000000000001" customHeight="1" thickTop="1"/>
    <row r="5" spans="1:8" s="198" customFormat="1" ht="15" customHeight="1">
      <c r="A5" s="201" t="s">
        <v>28</v>
      </c>
      <c r="B5" s="201" t="s">
        <v>29</v>
      </c>
      <c r="C5" s="201" t="s">
        <v>30</v>
      </c>
      <c r="D5" s="201" t="s">
        <v>31</v>
      </c>
      <c r="E5" s="201" t="s">
        <v>32</v>
      </c>
      <c r="F5" s="201" t="s">
        <v>33</v>
      </c>
      <c r="G5" s="201" t="s">
        <v>34</v>
      </c>
      <c r="H5" s="243"/>
    </row>
    <row r="6" spans="1:8" s="14" customFormat="1" ht="45" customHeight="1" thickBot="1">
      <c r="A6"/>
      <c r="B6"/>
      <c r="C6"/>
      <c r="D6"/>
      <c r="E6"/>
      <c r="F6"/>
      <c r="G6"/>
    </row>
    <row r="7" spans="1:8" s="14" customFormat="1" ht="45" customHeight="1">
      <c r="A7" s="198"/>
      <c r="B7" s="204" t="s">
        <v>28</v>
      </c>
      <c r="C7" s="204" t="s">
        <v>40</v>
      </c>
      <c r="D7" s="204" t="s">
        <v>41</v>
      </c>
      <c r="E7" s="205"/>
      <c r="F7" s="198"/>
      <c r="G7" s="198"/>
    </row>
    <row r="8" spans="1:8" s="14" customFormat="1" ht="45" customHeight="1">
      <c r="A8"/>
      <c r="B8" s="123"/>
      <c r="C8" s="258"/>
      <c r="D8" s="124"/>
      <c r="E8"/>
      <c r="F8"/>
      <c r="G8"/>
    </row>
    <row r="9" spans="1:8" ht="95.25" customHeight="1" thickBot="1"/>
    <row r="10" spans="1:8" ht="95.25" customHeight="1" thickBot="1">
      <c r="A10" s="198"/>
      <c r="B10" s="198"/>
      <c r="C10" s="238" t="s">
        <v>42</v>
      </c>
      <c r="D10" s="238" t="s">
        <v>55</v>
      </c>
      <c r="E10" s="198"/>
      <c r="F10" s="198"/>
      <c r="G10" s="198"/>
    </row>
    <row r="11" spans="1:8" ht="95.25" customHeight="1" thickBot="1">
      <c r="A11" s="14"/>
      <c r="B11" s="14"/>
      <c r="C11" s="53" t="s">
        <v>56</v>
      </c>
      <c r="D11" s="83" t="s">
        <v>52</v>
      </c>
      <c r="E11" s="14"/>
      <c r="F11" s="14"/>
      <c r="G11" s="19"/>
    </row>
    <row r="12" spans="1:8" ht="95.25" customHeight="1" thickBot="1">
      <c r="A12" s="14"/>
      <c r="B12" s="14"/>
      <c r="C12" s="83" t="s">
        <v>57</v>
      </c>
      <c r="D12" s="53"/>
      <c r="E12" s="283"/>
      <c r="F12" s="283"/>
      <c r="G12" s="14"/>
    </row>
    <row r="13" spans="1:8" ht="95.25" customHeight="1" thickBot="1">
      <c r="A13" s="14"/>
      <c r="B13" s="14"/>
      <c r="C13" s="53" t="s">
        <v>50</v>
      </c>
      <c r="D13" s="14"/>
      <c r="E13" s="19"/>
      <c r="F13" s="14"/>
      <c r="G13" s="21"/>
    </row>
    <row r="14" spans="1:8" ht="95.25" customHeight="1" thickBot="1">
      <c r="A14" s="14"/>
      <c r="B14" s="14"/>
      <c r="C14" s="53" t="s">
        <v>48</v>
      </c>
      <c r="D14" s="14"/>
      <c r="E14" s="14"/>
      <c r="F14" s="14"/>
      <c r="G14" s="21"/>
    </row>
    <row r="15" spans="1:8" ht="95.25" customHeight="1" thickBot="1">
      <c r="A15" s="14"/>
      <c r="B15" s="14"/>
      <c r="C15" s="83" t="s">
        <v>54</v>
      </c>
      <c r="D15" s="283"/>
      <c r="E15" s="14"/>
      <c r="F15" s="14"/>
      <c r="G15" s="14"/>
    </row>
    <row r="16" spans="1:8" ht="95.25" customHeight="1">
      <c r="D16" s="2"/>
    </row>
    <row r="17" spans="3:3" ht="95.25" customHeight="1"/>
    <row r="18" spans="3:3" ht="95.25" customHeight="1"/>
    <row r="19" spans="3:3" ht="72.75" customHeight="1"/>
    <row r="20" spans="3:3" ht="72.75" customHeight="1">
      <c r="C20" s="20"/>
    </row>
    <row r="21" spans="3:3" ht="72.75" customHeight="1">
      <c r="C21" s="20"/>
    </row>
    <row r="22" spans="3:3" ht="41.25" customHeight="1">
      <c r="C22" s="20"/>
    </row>
    <row r="23" spans="3:3" ht="57" customHeight="1"/>
    <row r="24" spans="3:3" ht="111.75" customHeight="1"/>
    <row r="25" spans="3:3" ht="114" customHeight="1"/>
    <row r="26" spans="3:3" ht="90.75" customHeight="1"/>
    <row r="27" spans="3:3"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B8">
    <cfRule type="cellIs" dxfId="62" priority="30" operator="equal">
      <formula>"!"</formula>
    </cfRule>
  </conditionalFormatting>
  <hyperlinks>
    <hyperlink ref="C13" r:id="rId2" xr:uid="{00000000-0004-0000-0200-000001000000}"/>
    <hyperlink ref="C11" r:id="rId3" xr:uid="{00000000-0004-0000-0200-000002000000}"/>
    <hyperlink ref="C14" r:id="rId4" xr:uid="{00000000-0004-0000-0200-000003000000}"/>
    <hyperlink ref="C12" r:id="rId5" xr:uid="{00000000-0004-0000-0200-000005000000}"/>
    <hyperlink ref="G7" r:id="rId6" display="Link" xr:uid="{00000000-0004-0000-0200-000007000000}"/>
    <hyperlink ref="E8:F8" r:id="rId7" display="TED" xr:uid="{00000000-0004-0000-0200-000006000000}"/>
    <hyperlink ref="D11" r:id="rId8" xr:uid="{4109F2BC-39BF-46D4-A80C-4369689B1FA4}"/>
    <hyperlink ref="C15" r:id="rId9" xr:uid="{25EE6414-029D-3248-98FE-190F864DD56E}"/>
  </hyperlinks>
  <pageMargins left="0.75" right="0.75" top="1" bottom="1" header="0.5" footer="0.5"/>
  <pageSetup paperSize="9" orientation="portrait" r:id="rId10"/>
  <headerFooter alignWithMargins="0"/>
  <drawing r:id="rId1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2"/>
  <sheetViews>
    <sheetView zoomScaleNormal="100" workbookViewId="0">
      <pane ySplit="5" topLeftCell="A55"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21.75" customHeight="1" thickBot="1"/>
    <row r="2" spans="1:10" ht="36" customHeight="1" thickTop="1">
      <c r="C2" s="355" t="s">
        <v>3028</v>
      </c>
      <c r="E2" s="61"/>
      <c r="G2" s="66"/>
    </row>
    <row r="3" spans="1:10" ht="42" customHeight="1" thickBot="1">
      <c r="C3" s="356"/>
      <c r="E3" s="60" t="s">
        <v>132</v>
      </c>
      <c r="G3" s="60" t="s">
        <v>275</v>
      </c>
    </row>
    <row r="4" spans="1:10" ht="20.25" customHeight="1" thickTop="1"/>
    <row r="5" spans="1:10" ht="15">
      <c r="A5" s="137" t="s">
        <v>276</v>
      </c>
      <c r="B5" s="137" t="s">
        <v>30</v>
      </c>
      <c r="C5" s="137" t="s">
        <v>277</v>
      </c>
      <c r="D5" s="137" t="s">
        <v>32</v>
      </c>
    </row>
    <row r="6" spans="1:10" ht="45" customHeight="1">
      <c r="A6" s="362">
        <v>2017</v>
      </c>
      <c r="B6" s="56" t="s">
        <v>3029</v>
      </c>
      <c r="C6" s="112" t="s">
        <v>3030</v>
      </c>
      <c r="D6" s="50">
        <v>42766</v>
      </c>
    </row>
    <row r="7" spans="1:10" ht="45" customHeight="1">
      <c r="A7" s="362"/>
      <c r="B7" s="55" t="s">
        <v>3031</v>
      </c>
      <c r="C7" s="106" t="s">
        <v>3032</v>
      </c>
      <c r="D7" s="67">
        <v>42800</v>
      </c>
    </row>
    <row r="8" spans="1:10" ht="45" customHeight="1">
      <c r="A8" s="362"/>
      <c r="B8" s="55" t="s">
        <v>3033</v>
      </c>
      <c r="C8" s="106" t="s">
        <v>3034</v>
      </c>
      <c r="D8" s="67">
        <v>42815</v>
      </c>
      <c r="J8" s="65"/>
    </row>
    <row r="9" spans="1:10" ht="45" customHeight="1">
      <c r="A9" s="362"/>
      <c r="B9" s="55" t="s">
        <v>284</v>
      </c>
      <c r="C9" s="106" t="s">
        <v>3035</v>
      </c>
      <c r="D9" s="67">
        <v>42824</v>
      </c>
    </row>
    <row r="10" spans="1:10" ht="45" customHeight="1">
      <c r="A10" s="362"/>
      <c r="B10" s="55" t="s">
        <v>284</v>
      </c>
      <c r="C10" s="106" t="s">
        <v>3036</v>
      </c>
      <c r="D10" s="67">
        <v>42863</v>
      </c>
    </row>
    <row r="11" spans="1:10" ht="45" customHeight="1">
      <c r="A11" s="362"/>
      <c r="B11" s="55" t="s">
        <v>3033</v>
      </c>
      <c r="C11" s="106" t="s">
        <v>3037</v>
      </c>
      <c r="D11" s="67">
        <v>42901</v>
      </c>
    </row>
    <row r="12" spans="1:10" ht="45" customHeight="1">
      <c r="A12" s="362"/>
      <c r="B12" s="55" t="s">
        <v>3033</v>
      </c>
      <c r="C12" s="106" t="s">
        <v>3038</v>
      </c>
      <c r="D12" s="67">
        <v>42901</v>
      </c>
    </row>
    <row r="13" spans="1:10" ht="45" customHeight="1">
      <c r="A13" s="362"/>
      <c r="B13" s="55" t="s">
        <v>3033</v>
      </c>
      <c r="C13" s="106" t="s">
        <v>3039</v>
      </c>
      <c r="D13" s="67">
        <v>42916</v>
      </c>
    </row>
    <row r="14" spans="1:10" ht="45" customHeight="1" thickBot="1">
      <c r="A14" s="362"/>
      <c r="B14" s="129" t="s">
        <v>284</v>
      </c>
      <c r="C14" s="114" t="s">
        <v>3040</v>
      </c>
      <c r="D14" s="131">
        <v>42958</v>
      </c>
    </row>
    <row r="15" spans="1:10" ht="45" customHeight="1" thickTop="1">
      <c r="A15" s="367">
        <v>2018</v>
      </c>
      <c r="B15" s="144" t="s">
        <v>3029</v>
      </c>
      <c r="C15" s="155" t="s">
        <v>3041</v>
      </c>
      <c r="D15" s="145">
        <v>43356</v>
      </c>
    </row>
    <row r="16" spans="1:10" ht="45" customHeight="1">
      <c r="A16" s="368"/>
      <c r="B16" s="55" t="s">
        <v>3042</v>
      </c>
      <c r="C16" s="106" t="s">
        <v>3043</v>
      </c>
      <c r="D16" s="67">
        <v>43356</v>
      </c>
    </row>
    <row r="17" spans="1:4" ht="45" customHeight="1" thickBot="1">
      <c r="A17" s="368"/>
      <c r="B17" s="129" t="s">
        <v>284</v>
      </c>
      <c r="C17" s="114" t="s">
        <v>3044</v>
      </c>
      <c r="D17" s="131">
        <v>43411</v>
      </c>
    </row>
    <row r="18" spans="1:4" ht="45" customHeight="1" thickTop="1">
      <c r="A18" s="367">
        <v>2019</v>
      </c>
      <c r="B18" s="144" t="s">
        <v>3029</v>
      </c>
      <c r="C18" s="155" t="s">
        <v>3045</v>
      </c>
      <c r="D18" s="145">
        <v>43718</v>
      </c>
    </row>
    <row r="19" spans="1:4" ht="45" customHeight="1" thickBot="1">
      <c r="A19" s="368"/>
      <c r="B19" s="129" t="s">
        <v>3029</v>
      </c>
      <c r="C19" s="114" t="s">
        <v>3046</v>
      </c>
      <c r="D19" s="131">
        <v>43718</v>
      </c>
    </row>
    <row r="20" spans="1:4" ht="45" customHeight="1" thickTop="1" thickBot="1">
      <c r="A20" s="156">
        <v>2020</v>
      </c>
      <c r="B20" s="148" t="s">
        <v>3047</v>
      </c>
      <c r="C20" s="181" t="s">
        <v>3048</v>
      </c>
      <c r="D20" s="149">
        <v>43873</v>
      </c>
    </row>
    <row r="21" spans="1:4" ht="45" customHeight="1" thickTop="1">
      <c r="A21" s="361">
        <v>2021</v>
      </c>
      <c r="B21" s="160" t="s">
        <v>284</v>
      </c>
      <c r="C21" s="185" t="s">
        <v>3049</v>
      </c>
      <c r="D21" s="161">
        <v>44327</v>
      </c>
    </row>
    <row r="22" spans="1:4" ht="45" customHeight="1">
      <c r="A22" s="362"/>
      <c r="B22" s="74" t="s">
        <v>2023</v>
      </c>
      <c r="C22" s="122" t="s">
        <v>3050</v>
      </c>
      <c r="D22" s="75">
        <v>44322</v>
      </c>
    </row>
    <row r="23" spans="1:4" ht="45" customHeight="1">
      <c r="A23" s="362"/>
      <c r="B23" s="74" t="s">
        <v>2023</v>
      </c>
      <c r="C23" s="122" t="s">
        <v>3051</v>
      </c>
      <c r="D23" s="75">
        <v>44322</v>
      </c>
    </row>
    <row r="24" spans="1:4" ht="45" customHeight="1">
      <c r="A24" s="362"/>
      <c r="B24" s="74" t="s">
        <v>2023</v>
      </c>
      <c r="C24" s="122" t="s">
        <v>3052</v>
      </c>
      <c r="D24" s="75">
        <v>44322</v>
      </c>
    </row>
    <row r="25" spans="1:4" ht="45" customHeight="1">
      <c r="A25" s="362"/>
      <c r="B25" s="74" t="s">
        <v>2023</v>
      </c>
      <c r="C25" s="122" t="s">
        <v>3053</v>
      </c>
      <c r="D25" s="75">
        <v>44322</v>
      </c>
    </row>
    <row r="26" spans="1:4" ht="45" customHeight="1">
      <c r="A26" s="362"/>
      <c r="B26" s="74" t="s">
        <v>3054</v>
      </c>
      <c r="C26" s="122" t="s">
        <v>3055</v>
      </c>
      <c r="D26" s="75">
        <v>44362</v>
      </c>
    </row>
    <row r="27" spans="1:4" ht="45" customHeight="1">
      <c r="A27" s="362"/>
      <c r="B27" s="74" t="s">
        <v>3054</v>
      </c>
      <c r="C27" s="122" t="s">
        <v>3056</v>
      </c>
      <c r="D27" s="75">
        <v>44362</v>
      </c>
    </row>
    <row r="28" spans="1:4" ht="45" customHeight="1">
      <c r="A28" s="362"/>
      <c r="B28" s="74" t="s">
        <v>284</v>
      </c>
      <c r="C28" s="122" t="s">
        <v>3057</v>
      </c>
      <c r="D28" s="75">
        <v>44365</v>
      </c>
    </row>
    <row r="29" spans="1:4" ht="45" customHeight="1">
      <c r="A29" s="362"/>
      <c r="B29" s="74" t="s">
        <v>284</v>
      </c>
      <c r="C29" s="122" t="s">
        <v>3058</v>
      </c>
      <c r="D29" s="75">
        <v>44378</v>
      </c>
    </row>
    <row r="30" spans="1:4" ht="45" customHeight="1">
      <c r="A30" s="362"/>
      <c r="B30" s="74" t="s">
        <v>1712</v>
      </c>
      <c r="C30" s="122" t="s">
        <v>3059</v>
      </c>
      <c r="D30" s="75">
        <v>44397</v>
      </c>
    </row>
    <row r="31" spans="1:4" ht="45" customHeight="1">
      <c r="A31" s="362"/>
      <c r="B31" s="74" t="s">
        <v>3054</v>
      </c>
      <c r="C31" s="122" t="s">
        <v>3060</v>
      </c>
      <c r="D31" s="75">
        <v>44446</v>
      </c>
    </row>
    <row r="32" spans="1:4" ht="45" customHeight="1">
      <c r="A32" s="362"/>
      <c r="B32" s="74" t="s">
        <v>284</v>
      </c>
      <c r="C32" s="122" t="s">
        <v>3061</v>
      </c>
      <c r="D32" s="75">
        <v>44424</v>
      </c>
    </row>
    <row r="33" spans="1:8" ht="45" customHeight="1" thickBot="1">
      <c r="A33" s="362"/>
      <c r="B33" s="129" t="s">
        <v>3062</v>
      </c>
      <c r="C33" s="114" t="s">
        <v>3063</v>
      </c>
      <c r="D33" s="130">
        <v>44454</v>
      </c>
    </row>
    <row r="34" spans="1:8" ht="45" customHeight="1" thickTop="1">
      <c r="A34" s="361">
        <v>2022</v>
      </c>
      <c r="B34" s="144" t="s">
        <v>3063</v>
      </c>
      <c r="C34" s="155" t="s">
        <v>3064</v>
      </c>
      <c r="D34" s="145">
        <v>44586</v>
      </c>
    </row>
    <row r="35" spans="1:8" ht="45" customHeight="1">
      <c r="A35" s="362"/>
      <c r="B35" s="55" t="s">
        <v>3063</v>
      </c>
      <c r="C35" s="106" t="s">
        <v>3065</v>
      </c>
      <c r="D35" s="67">
        <v>44609</v>
      </c>
    </row>
    <row r="36" spans="1:8" ht="45" customHeight="1">
      <c r="A36" s="362"/>
      <c r="B36" s="55" t="s">
        <v>3063</v>
      </c>
      <c r="C36" s="106" t="s">
        <v>3066</v>
      </c>
      <c r="D36" s="67">
        <v>44609</v>
      </c>
    </row>
    <row r="37" spans="1:8" ht="45" customHeight="1">
      <c r="A37" s="362"/>
      <c r="B37" s="55" t="s">
        <v>476</v>
      </c>
      <c r="C37" s="106" t="s">
        <v>3067</v>
      </c>
      <c r="D37" s="67">
        <v>44680</v>
      </c>
    </row>
    <row r="38" spans="1:8" ht="45" customHeight="1">
      <c r="A38" s="362"/>
      <c r="B38" s="55" t="s">
        <v>476</v>
      </c>
      <c r="C38" s="106" t="s">
        <v>3068</v>
      </c>
      <c r="D38" s="67">
        <v>44694</v>
      </c>
    </row>
    <row r="39" spans="1:8" ht="45" customHeight="1">
      <c r="A39" s="362"/>
      <c r="B39" s="55" t="s">
        <v>3069</v>
      </c>
      <c r="C39" s="106" t="s">
        <v>3070</v>
      </c>
      <c r="D39" s="67">
        <v>44705</v>
      </c>
    </row>
    <row r="40" spans="1:8" ht="45" customHeight="1">
      <c r="A40" s="362"/>
      <c r="B40" s="55" t="s">
        <v>3069</v>
      </c>
      <c r="C40" s="106" t="s">
        <v>3071</v>
      </c>
      <c r="D40" s="67">
        <v>44712</v>
      </c>
    </row>
    <row r="41" spans="1:8" ht="45" customHeight="1">
      <c r="A41" s="362"/>
      <c r="B41" s="55" t="s">
        <v>3072</v>
      </c>
      <c r="C41" s="106" t="s">
        <v>3073</v>
      </c>
      <c r="D41" s="67">
        <v>44722</v>
      </c>
    </row>
    <row r="42" spans="1:8" s="9" customFormat="1" ht="45" customHeight="1">
      <c r="A42" s="362"/>
      <c r="B42" s="55" t="s">
        <v>476</v>
      </c>
      <c r="C42" s="106" t="s">
        <v>3074</v>
      </c>
      <c r="D42" s="67" t="s">
        <v>1476</v>
      </c>
      <c r="E42"/>
      <c r="F42"/>
      <c r="G42"/>
      <c r="H42"/>
    </row>
    <row r="43" spans="1:8" ht="45" customHeight="1">
      <c r="A43" s="362"/>
      <c r="B43" s="55" t="s">
        <v>3063</v>
      </c>
      <c r="C43" s="106" t="s">
        <v>3075</v>
      </c>
      <c r="D43" s="67">
        <v>44978</v>
      </c>
    </row>
    <row r="44" spans="1:8" ht="45" customHeight="1" thickBot="1">
      <c r="A44" s="362"/>
      <c r="B44" s="129" t="s">
        <v>3063</v>
      </c>
      <c r="C44" s="114" t="s">
        <v>3075</v>
      </c>
      <c r="D44" s="131">
        <v>44985</v>
      </c>
    </row>
    <row r="45" spans="1:8" ht="45" customHeight="1" thickTop="1">
      <c r="A45" s="361">
        <v>2023</v>
      </c>
      <c r="B45" s="144" t="s">
        <v>3063</v>
      </c>
      <c r="C45" s="155" t="s">
        <v>3076</v>
      </c>
      <c r="D45" s="147">
        <v>45001</v>
      </c>
    </row>
    <row r="46" spans="1:8" ht="45" customHeight="1">
      <c r="A46" s="362"/>
      <c r="B46" s="55" t="s">
        <v>3077</v>
      </c>
      <c r="C46" s="106" t="s">
        <v>3078</v>
      </c>
      <c r="D46" s="59" t="s">
        <v>1722</v>
      </c>
    </row>
    <row r="47" spans="1:8" ht="45" customHeight="1">
      <c r="A47" s="362"/>
      <c r="B47" s="55" t="s">
        <v>2023</v>
      </c>
      <c r="C47" s="106" t="s">
        <v>3079</v>
      </c>
      <c r="D47" s="59">
        <v>45170</v>
      </c>
    </row>
    <row r="48" spans="1:8" ht="45" customHeight="1">
      <c r="A48" s="362"/>
      <c r="B48" s="55" t="s">
        <v>3080</v>
      </c>
      <c r="C48" s="106" t="s">
        <v>3081</v>
      </c>
      <c r="D48" s="59" t="s">
        <v>1722</v>
      </c>
    </row>
    <row r="49" spans="1:4" ht="45" customHeight="1">
      <c r="A49" s="362"/>
      <c r="B49" s="55" t="s">
        <v>56</v>
      </c>
      <c r="C49" s="106" t="s">
        <v>3082</v>
      </c>
      <c r="D49" s="59">
        <v>45195</v>
      </c>
    </row>
    <row r="50" spans="1:4" ht="45" customHeight="1" thickBot="1">
      <c r="A50" s="363"/>
      <c r="B50" s="141" t="s">
        <v>3083</v>
      </c>
      <c r="C50" s="183" t="s">
        <v>3084</v>
      </c>
      <c r="D50" s="177">
        <v>45216</v>
      </c>
    </row>
    <row r="51" spans="1:4" ht="39.950000000000003" customHeight="1" thickTop="1">
      <c r="A51" s="361">
        <v>2024</v>
      </c>
      <c r="B51" s="144" t="s">
        <v>35</v>
      </c>
      <c r="C51" s="155" t="s">
        <v>3085</v>
      </c>
      <c r="D51" s="147">
        <v>45306</v>
      </c>
    </row>
    <row r="52" spans="1:4" ht="39.950000000000003" customHeight="1">
      <c r="A52" s="362"/>
      <c r="B52" s="56" t="s">
        <v>35</v>
      </c>
      <c r="C52" s="112" t="s">
        <v>3086</v>
      </c>
      <c r="D52" s="113">
        <v>45393</v>
      </c>
    </row>
    <row r="53" spans="1:4" ht="39.950000000000003" customHeight="1">
      <c r="A53" s="362"/>
      <c r="B53" s="55" t="s">
        <v>35</v>
      </c>
      <c r="C53" s="106" t="s">
        <v>3087</v>
      </c>
      <c r="D53" s="59">
        <v>45393</v>
      </c>
    </row>
    <row r="54" spans="1:4" ht="39.950000000000003" customHeight="1">
      <c r="A54" s="362"/>
      <c r="B54" s="129" t="s">
        <v>35</v>
      </c>
      <c r="C54" s="114" t="s">
        <v>3088</v>
      </c>
      <c r="D54" s="59">
        <v>45393</v>
      </c>
    </row>
    <row r="55" spans="1:4" ht="39.950000000000003" customHeight="1">
      <c r="A55" s="362"/>
      <c r="B55" s="55" t="s">
        <v>35</v>
      </c>
      <c r="C55" s="106" t="s">
        <v>3089</v>
      </c>
      <c r="D55" s="59">
        <v>45393</v>
      </c>
    </row>
    <row r="56" spans="1:4" ht="39.950000000000003" customHeight="1">
      <c r="A56" s="362"/>
      <c r="B56" s="129" t="s">
        <v>35</v>
      </c>
      <c r="C56" s="114" t="s">
        <v>3090</v>
      </c>
      <c r="D56" s="130">
        <v>45393</v>
      </c>
    </row>
    <row r="57" spans="1:4" ht="45" customHeight="1">
      <c r="A57" s="362"/>
      <c r="B57" s="55" t="s">
        <v>75</v>
      </c>
      <c r="C57" s="106" t="s">
        <v>3091</v>
      </c>
      <c r="D57" s="59">
        <v>45441</v>
      </c>
    </row>
    <row r="58" spans="1:4" ht="39.950000000000003" customHeight="1">
      <c r="A58" s="362"/>
      <c r="B58" s="55" t="s">
        <v>75</v>
      </c>
      <c r="C58" s="106" t="s">
        <v>3092</v>
      </c>
      <c r="D58" s="59">
        <v>45453</v>
      </c>
    </row>
    <row r="59" spans="1:4" ht="37.5" customHeight="1">
      <c r="A59" s="362"/>
      <c r="B59" s="55" t="s">
        <v>3069</v>
      </c>
      <c r="C59" s="106" t="s">
        <v>3093</v>
      </c>
      <c r="D59" s="59">
        <v>45481</v>
      </c>
    </row>
    <row r="60" spans="1:4" ht="39.950000000000003" customHeight="1">
      <c r="A60" s="362"/>
      <c r="B60" s="55" t="s">
        <v>3069</v>
      </c>
      <c r="C60" s="106" t="s">
        <v>3094</v>
      </c>
      <c r="D60" s="59">
        <v>45540</v>
      </c>
    </row>
    <row r="61" spans="1:4" ht="17.25" customHeight="1">
      <c r="A61" s="251"/>
      <c r="B61" s="92" t="s">
        <v>3069</v>
      </c>
      <c r="C61" s="182" t="s">
        <v>3095</v>
      </c>
      <c r="D61" s="93">
        <v>45679</v>
      </c>
    </row>
    <row r="62" spans="1:4" ht="22.5" customHeight="1">
      <c r="A62" s="251"/>
      <c r="B62" s="92" t="s">
        <v>3069</v>
      </c>
      <c r="C62" s="182" t="s">
        <v>3096</v>
      </c>
      <c r="D62" s="93">
        <v>45734</v>
      </c>
    </row>
  </sheetData>
  <mergeCells count="8">
    <mergeCell ref="A51:A60"/>
    <mergeCell ref="A34:A44"/>
    <mergeCell ref="A45:A50"/>
    <mergeCell ref="C2:C3"/>
    <mergeCell ref="A6:A14"/>
    <mergeCell ref="A15:A17"/>
    <mergeCell ref="A18:A19"/>
    <mergeCell ref="A21:A33"/>
  </mergeCells>
  <phoneticPr fontId="57" type="noConversion"/>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67"/>
  <sheetViews>
    <sheetView zoomScaleNormal="100" workbookViewId="0">
      <pane ySplit="5" topLeftCell="A15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1" ht="21.75" customHeight="1" thickBot="1"/>
    <row r="2" spans="1:11" ht="34.5" customHeight="1" thickTop="1">
      <c r="C2" s="355" t="s">
        <v>3097</v>
      </c>
      <c r="E2" s="61"/>
      <c r="G2" s="66"/>
    </row>
    <row r="3" spans="1:11" ht="25.5" customHeight="1" thickBot="1">
      <c r="C3" s="356"/>
      <c r="E3" s="60" t="s">
        <v>132</v>
      </c>
      <c r="G3" s="60" t="s">
        <v>275</v>
      </c>
    </row>
    <row r="4" spans="1:11" ht="27" customHeight="1" thickTop="1"/>
    <row r="5" spans="1:11" ht="15">
      <c r="A5" s="137" t="s">
        <v>276</v>
      </c>
      <c r="B5" s="137" t="s">
        <v>30</v>
      </c>
      <c r="C5" s="137" t="s">
        <v>277</v>
      </c>
      <c r="D5" s="137" t="s">
        <v>32</v>
      </c>
    </row>
    <row r="6" spans="1:11" ht="45" customHeight="1">
      <c r="A6" s="362">
        <v>2018</v>
      </c>
      <c r="B6" s="56" t="s">
        <v>284</v>
      </c>
      <c r="C6" s="112" t="s">
        <v>3098</v>
      </c>
      <c r="D6" s="50">
        <v>43126</v>
      </c>
    </row>
    <row r="7" spans="1:11" ht="45" customHeight="1">
      <c r="A7" s="362"/>
      <c r="B7" s="55" t="s">
        <v>1622</v>
      </c>
      <c r="C7" s="106" t="s">
        <v>3099</v>
      </c>
      <c r="D7" s="67">
        <v>43132</v>
      </c>
    </row>
    <row r="8" spans="1:11" ht="45" customHeight="1">
      <c r="A8" s="362"/>
      <c r="B8" s="55" t="s">
        <v>1622</v>
      </c>
      <c r="C8" s="106" t="s">
        <v>3100</v>
      </c>
      <c r="D8" s="67">
        <v>43146</v>
      </c>
      <c r="K8" s="65"/>
    </row>
    <row r="9" spans="1:11" ht="45" customHeight="1">
      <c r="A9" s="362"/>
      <c r="B9" s="55" t="s">
        <v>1622</v>
      </c>
      <c r="C9" s="106" t="s">
        <v>3101</v>
      </c>
      <c r="D9" s="67">
        <v>43160</v>
      </c>
    </row>
    <row r="10" spans="1:11" ht="45" customHeight="1">
      <c r="A10" s="362"/>
      <c r="B10" s="55" t="s">
        <v>72</v>
      </c>
      <c r="C10" s="106" t="s">
        <v>3102</v>
      </c>
      <c r="D10" s="67">
        <v>43159</v>
      </c>
    </row>
    <row r="11" spans="1:11" ht="45" customHeight="1">
      <c r="A11" s="362"/>
      <c r="B11" s="55" t="s">
        <v>1622</v>
      </c>
      <c r="C11" s="106" t="s">
        <v>3103</v>
      </c>
      <c r="D11" s="67">
        <v>43167</v>
      </c>
    </row>
    <row r="12" spans="1:11" ht="45" customHeight="1">
      <c r="A12" s="362"/>
      <c r="B12" s="55" t="s">
        <v>3104</v>
      </c>
      <c r="C12" s="106" t="s">
        <v>3105</v>
      </c>
      <c r="D12" s="67">
        <v>43190</v>
      </c>
    </row>
    <row r="13" spans="1:11" ht="45" customHeight="1">
      <c r="A13" s="362"/>
      <c r="B13" s="55" t="s">
        <v>1622</v>
      </c>
      <c r="C13" s="106" t="s">
        <v>3106</v>
      </c>
      <c r="D13" s="67">
        <v>43195</v>
      </c>
    </row>
    <row r="14" spans="1:11" ht="45" customHeight="1">
      <c r="A14" s="362"/>
      <c r="B14" s="55" t="s">
        <v>1622</v>
      </c>
      <c r="C14" s="106" t="s">
        <v>3107</v>
      </c>
      <c r="D14" s="67">
        <v>43216</v>
      </c>
    </row>
    <row r="15" spans="1:11" ht="45" customHeight="1">
      <c r="A15" s="362"/>
      <c r="B15" s="55" t="s">
        <v>3108</v>
      </c>
      <c r="C15" s="106" t="s">
        <v>3109</v>
      </c>
      <c r="D15" s="67">
        <v>43209</v>
      </c>
    </row>
    <row r="16" spans="1:11" ht="45" customHeight="1">
      <c r="A16" s="362"/>
      <c r="B16" s="55" t="s">
        <v>1622</v>
      </c>
      <c r="C16" s="106" t="s">
        <v>3110</v>
      </c>
      <c r="D16" s="67">
        <v>43209</v>
      </c>
    </row>
    <row r="17" spans="1:4" ht="45" customHeight="1">
      <c r="A17" s="362"/>
      <c r="B17" s="55" t="s">
        <v>1622</v>
      </c>
      <c r="C17" s="106" t="s">
        <v>3107</v>
      </c>
      <c r="D17" s="67">
        <v>43216</v>
      </c>
    </row>
    <row r="18" spans="1:4" ht="45" customHeight="1">
      <c r="A18" s="362"/>
      <c r="B18" s="55" t="s">
        <v>1622</v>
      </c>
      <c r="C18" s="106" t="s">
        <v>3111</v>
      </c>
      <c r="D18" s="67">
        <v>43243</v>
      </c>
    </row>
    <row r="19" spans="1:4" ht="45" customHeight="1">
      <c r="A19" s="362"/>
      <c r="B19" s="55" t="s">
        <v>1622</v>
      </c>
      <c r="C19" s="106" t="s">
        <v>3112</v>
      </c>
      <c r="D19" s="67">
        <v>43251</v>
      </c>
    </row>
    <row r="20" spans="1:4" ht="45" customHeight="1">
      <c r="A20" s="362"/>
      <c r="B20" s="55" t="s">
        <v>3104</v>
      </c>
      <c r="C20" s="106" t="s">
        <v>3113</v>
      </c>
      <c r="D20" s="67">
        <v>43332</v>
      </c>
    </row>
    <row r="21" spans="1:4" ht="45" customHeight="1">
      <c r="A21" s="362"/>
      <c r="B21" s="55" t="s">
        <v>284</v>
      </c>
      <c r="C21" s="106" t="s">
        <v>3114</v>
      </c>
      <c r="D21" s="67">
        <v>43343</v>
      </c>
    </row>
    <row r="22" spans="1:4" ht="45" customHeight="1">
      <c r="A22" s="362"/>
      <c r="B22" s="55" t="s">
        <v>3104</v>
      </c>
      <c r="C22" s="106" t="s">
        <v>3115</v>
      </c>
      <c r="D22" s="67">
        <v>43360</v>
      </c>
    </row>
    <row r="23" spans="1:4" ht="45" customHeight="1">
      <c r="A23" s="362"/>
      <c r="B23" s="55" t="s">
        <v>3104</v>
      </c>
      <c r="C23" s="106" t="s">
        <v>3116</v>
      </c>
      <c r="D23" s="67">
        <v>43374</v>
      </c>
    </row>
    <row r="24" spans="1:4" ht="45" customHeight="1">
      <c r="A24" s="362"/>
      <c r="B24" s="55" t="s">
        <v>1622</v>
      </c>
      <c r="C24" s="106" t="s">
        <v>3117</v>
      </c>
      <c r="D24" s="67">
        <v>42902</v>
      </c>
    </row>
    <row r="25" spans="1:4" ht="45" customHeight="1" thickBot="1">
      <c r="A25" s="362"/>
      <c r="B25" s="129" t="s">
        <v>3118</v>
      </c>
      <c r="C25" s="114" t="s">
        <v>3119</v>
      </c>
      <c r="D25" s="131">
        <v>43412</v>
      </c>
    </row>
    <row r="26" spans="1:4" ht="45" customHeight="1" thickTop="1">
      <c r="A26" s="361">
        <v>2019</v>
      </c>
      <c r="B26" s="144" t="s">
        <v>3118</v>
      </c>
      <c r="C26" s="155" t="s">
        <v>3120</v>
      </c>
      <c r="D26" s="145">
        <v>43480</v>
      </c>
    </row>
    <row r="27" spans="1:4" ht="45" customHeight="1">
      <c r="A27" s="362"/>
      <c r="B27" s="55" t="s">
        <v>3118</v>
      </c>
      <c r="C27" s="106" t="s">
        <v>3121</v>
      </c>
      <c r="D27" s="67">
        <v>43503</v>
      </c>
    </row>
    <row r="28" spans="1:4" ht="45" customHeight="1">
      <c r="A28" s="362"/>
      <c r="B28" s="55" t="s">
        <v>3118</v>
      </c>
      <c r="C28" s="106" t="s">
        <v>3122</v>
      </c>
      <c r="D28" s="67">
        <v>43516</v>
      </c>
    </row>
    <row r="29" spans="1:4" ht="45" customHeight="1">
      <c r="A29" s="362"/>
      <c r="B29" s="55" t="s">
        <v>3118</v>
      </c>
      <c r="C29" s="106" t="s">
        <v>3123</v>
      </c>
      <c r="D29" s="67">
        <v>43523</v>
      </c>
    </row>
    <row r="30" spans="1:4" ht="45" customHeight="1">
      <c r="A30" s="362"/>
      <c r="B30" s="55" t="s">
        <v>3118</v>
      </c>
      <c r="C30" s="106" t="s">
        <v>3124</v>
      </c>
      <c r="D30" s="67">
        <v>43531</v>
      </c>
    </row>
    <row r="31" spans="1:4" ht="45" customHeight="1">
      <c r="A31" s="362"/>
      <c r="B31" s="55" t="s">
        <v>3118</v>
      </c>
      <c r="C31" s="106" t="s">
        <v>3125</v>
      </c>
      <c r="D31" s="67">
        <v>43592</v>
      </c>
    </row>
    <row r="32" spans="1:4" ht="45" customHeight="1">
      <c r="A32" s="362"/>
      <c r="B32" s="55" t="s">
        <v>3118</v>
      </c>
      <c r="C32" s="106" t="s">
        <v>3126</v>
      </c>
      <c r="D32" s="67">
        <v>43530</v>
      </c>
    </row>
    <row r="33" spans="1:4" ht="45" customHeight="1">
      <c r="A33" s="362"/>
      <c r="B33" s="55" t="s">
        <v>3118</v>
      </c>
      <c r="C33" s="106" t="s">
        <v>3127</v>
      </c>
      <c r="D33" s="67">
        <v>43560</v>
      </c>
    </row>
    <row r="34" spans="1:4" ht="45" customHeight="1">
      <c r="A34" s="362"/>
      <c r="B34" s="55" t="s">
        <v>3118</v>
      </c>
      <c r="C34" s="106" t="s">
        <v>3128</v>
      </c>
      <c r="D34" s="67">
        <v>43579</v>
      </c>
    </row>
    <row r="35" spans="1:4" ht="45" customHeight="1">
      <c r="A35" s="362"/>
      <c r="B35" s="55" t="s">
        <v>3118</v>
      </c>
      <c r="C35" s="106" t="s">
        <v>3129</v>
      </c>
      <c r="D35" s="67">
        <v>43613</v>
      </c>
    </row>
    <row r="36" spans="1:4" ht="45" customHeight="1">
      <c r="A36" s="362"/>
      <c r="B36" s="55" t="s">
        <v>3118</v>
      </c>
      <c r="C36" s="106" t="s">
        <v>3130</v>
      </c>
      <c r="D36" s="67">
        <v>43616</v>
      </c>
    </row>
    <row r="37" spans="1:4" ht="45" customHeight="1">
      <c r="A37" s="362"/>
      <c r="B37" s="55" t="s">
        <v>3118</v>
      </c>
      <c r="C37" s="106" t="s">
        <v>3131</v>
      </c>
      <c r="D37" s="67">
        <v>43620</v>
      </c>
    </row>
    <row r="38" spans="1:4" ht="45" customHeight="1">
      <c r="A38" s="362"/>
      <c r="B38" s="55" t="s">
        <v>3118</v>
      </c>
      <c r="C38" s="106" t="s">
        <v>3132</v>
      </c>
      <c r="D38" s="67">
        <v>43713</v>
      </c>
    </row>
    <row r="39" spans="1:4" ht="45" customHeight="1">
      <c r="A39" s="362"/>
      <c r="B39" s="55" t="s">
        <v>3118</v>
      </c>
      <c r="C39" s="106" t="s">
        <v>3133</v>
      </c>
      <c r="D39" s="67">
        <v>43776</v>
      </c>
    </row>
    <row r="40" spans="1:4" ht="45" customHeight="1">
      <c r="A40" s="362"/>
      <c r="B40" s="55" t="s">
        <v>3118</v>
      </c>
      <c r="C40" s="106" t="s">
        <v>3134</v>
      </c>
      <c r="D40" s="67">
        <v>43782</v>
      </c>
    </row>
    <row r="41" spans="1:4" ht="45" customHeight="1">
      <c r="A41" s="362"/>
      <c r="B41" s="55" t="s">
        <v>3118</v>
      </c>
      <c r="C41" s="106" t="s">
        <v>3135</v>
      </c>
      <c r="D41" s="67">
        <v>43797</v>
      </c>
    </row>
    <row r="42" spans="1:4" ht="45" customHeight="1" thickBot="1">
      <c r="A42" s="362"/>
      <c r="B42" s="129" t="s">
        <v>1622</v>
      </c>
      <c r="C42" s="114" t="s">
        <v>3136</v>
      </c>
      <c r="D42" s="131">
        <v>43796</v>
      </c>
    </row>
    <row r="43" spans="1:4" ht="45" customHeight="1" thickTop="1">
      <c r="A43" s="361">
        <v>2020</v>
      </c>
      <c r="B43" s="144" t="s">
        <v>3118</v>
      </c>
      <c r="C43" s="155" t="s">
        <v>3137</v>
      </c>
      <c r="D43" s="145">
        <v>43845</v>
      </c>
    </row>
    <row r="44" spans="1:4" ht="45" customHeight="1">
      <c r="A44" s="362"/>
      <c r="B44" s="55" t="s">
        <v>3118</v>
      </c>
      <c r="C44" s="106" t="s">
        <v>3138</v>
      </c>
      <c r="D44" s="67">
        <v>43867</v>
      </c>
    </row>
    <row r="45" spans="1:4" ht="45" customHeight="1">
      <c r="A45" s="362"/>
      <c r="B45" s="55" t="s">
        <v>109</v>
      </c>
      <c r="C45" s="106" t="s">
        <v>3139</v>
      </c>
      <c r="D45" s="67">
        <v>43865</v>
      </c>
    </row>
    <row r="46" spans="1:4" ht="45" customHeight="1">
      <c r="A46" s="362"/>
      <c r="B46" s="55" t="s">
        <v>3140</v>
      </c>
      <c r="C46" s="106" t="s">
        <v>3141</v>
      </c>
      <c r="D46" s="67">
        <v>43873</v>
      </c>
    </row>
    <row r="47" spans="1:4" ht="45" customHeight="1">
      <c r="A47" s="362"/>
      <c r="B47" s="55" t="s">
        <v>109</v>
      </c>
      <c r="C47" s="106" t="s">
        <v>3142</v>
      </c>
      <c r="D47" s="67">
        <v>43902</v>
      </c>
    </row>
    <row r="48" spans="1:4" ht="45" customHeight="1">
      <c r="A48" s="362"/>
      <c r="B48" s="55" t="s">
        <v>655</v>
      </c>
      <c r="C48" s="106" t="s">
        <v>3143</v>
      </c>
      <c r="D48" s="67">
        <v>43902</v>
      </c>
    </row>
    <row r="49" spans="1:4" ht="45" customHeight="1">
      <c r="A49" s="362"/>
      <c r="B49" s="55" t="s">
        <v>3104</v>
      </c>
      <c r="C49" s="106" t="s">
        <v>3144</v>
      </c>
      <c r="D49" s="67">
        <v>44104</v>
      </c>
    </row>
    <row r="50" spans="1:4" ht="45" customHeight="1">
      <c r="A50" s="362"/>
      <c r="B50" s="55" t="s">
        <v>3118</v>
      </c>
      <c r="C50" s="106" t="s">
        <v>3145</v>
      </c>
      <c r="D50" s="67" t="s">
        <v>3146</v>
      </c>
    </row>
    <row r="51" spans="1:4" ht="45" customHeight="1" thickBot="1">
      <c r="A51" s="362"/>
      <c r="B51" s="129" t="s">
        <v>3147</v>
      </c>
      <c r="C51" s="114" t="s">
        <v>3148</v>
      </c>
      <c r="D51" s="131">
        <v>44165</v>
      </c>
    </row>
    <row r="52" spans="1:4" ht="45" customHeight="1" thickTop="1">
      <c r="A52" s="361">
        <v>2021</v>
      </c>
      <c r="B52" s="144" t="s">
        <v>3147</v>
      </c>
      <c r="C52" s="155" t="s">
        <v>3149</v>
      </c>
      <c r="D52" s="145">
        <v>44216</v>
      </c>
    </row>
    <row r="53" spans="1:4" ht="45" customHeight="1">
      <c r="A53" s="362"/>
      <c r="B53" s="55" t="s">
        <v>3147</v>
      </c>
      <c r="C53" s="106" t="s">
        <v>3150</v>
      </c>
      <c r="D53" s="67">
        <v>44236</v>
      </c>
    </row>
    <row r="54" spans="1:4" ht="45" customHeight="1">
      <c r="A54" s="362"/>
      <c r="B54" s="55" t="s">
        <v>284</v>
      </c>
      <c r="C54" s="106" t="s">
        <v>3151</v>
      </c>
      <c r="D54" s="59">
        <v>44333</v>
      </c>
    </row>
    <row r="55" spans="1:4" ht="45" customHeight="1">
      <c r="A55" s="362"/>
      <c r="B55" s="55" t="s">
        <v>284</v>
      </c>
      <c r="C55" s="106" t="s">
        <v>3152</v>
      </c>
      <c r="D55" s="59">
        <v>44354</v>
      </c>
    </row>
    <row r="56" spans="1:4" ht="45" customHeight="1">
      <c r="A56" s="362"/>
      <c r="B56" s="55" t="s">
        <v>284</v>
      </c>
      <c r="C56" s="106" t="s">
        <v>3153</v>
      </c>
      <c r="D56" s="59">
        <v>44361</v>
      </c>
    </row>
    <row r="57" spans="1:4" ht="45" customHeight="1">
      <c r="A57" s="362"/>
      <c r="B57" s="55" t="s">
        <v>284</v>
      </c>
      <c r="C57" s="106" t="s">
        <v>3154</v>
      </c>
      <c r="D57" s="59">
        <v>44368</v>
      </c>
    </row>
    <row r="58" spans="1:4" ht="45" customHeight="1">
      <c r="A58" s="362"/>
      <c r="B58" s="55" t="s">
        <v>284</v>
      </c>
      <c r="C58" s="106" t="s">
        <v>3155</v>
      </c>
      <c r="D58" s="59">
        <v>44368</v>
      </c>
    </row>
    <row r="59" spans="1:4" ht="45" customHeight="1">
      <c r="A59" s="362"/>
      <c r="B59" s="56" t="s">
        <v>284</v>
      </c>
      <c r="C59" s="106" t="s">
        <v>3153</v>
      </c>
      <c r="D59" s="59">
        <v>44371</v>
      </c>
    </row>
    <row r="60" spans="1:4" ht="45" customHeight="1">
      <c r="A60" s="362"/>
      <c r="B60" s="55" t="s">
        <v>1686</v>
      </c>
      <c r="C60" s="106" t="s">
        <v>3156</v>
      </c>
      <c r="D60" s="59">
        <v>44373</v>
      </c>
    </row>
    <row r="61" spans="1:4" ht="45" customHeight="1">
      <c r="A61" s="362"/>
      <c r="B61" s="55" t="s">
        <v>284</v>
      </c>
      <c r="C61" s="106" t="s">
        <v>3157</v>
      </c>
      <c r="D61" s="59">
        <v>44382</v>
      </c>
    </row>
    <row r="62" spans="1:4" ht="45" customHeight="1">
      <c r="A62" s="362"/>
      <c r="B62" s="55" t="s">
        <v>284</v>
      </c>
      <c r="C62" s="106" t="s">
        <v>3158</v>
      </c>
      <c r="D62" s="59">
        <v>44382</v>
      </c>
    </row>
    <row r="63" spans="1:4" ht="45" customHeight="1">
      <c r="A63" s="362"/>
      <c r="B63" s="55" t="s">
        <v>284</v>
      </c>
      <c r="C63" s="106" t="s">
        <v>3159</v>
      </c>
      <c r="D63" s="59">
        <v>44382</v>
      </c>
    </row>
    <row r="64" spans="1:4" ht="45" customHeight="1">
      <c r="A64" s="362"/>
      <c r="B64" s="56" t="s">
        <v>284</v>
      </c>
      <c r="C64" s="106" t="s">
        <v>3160</v>
      </c>
      <c r="D64" s="59">
        <v>44391</v>
      </c>
    </row>
    <row r="65" spans="1:4" ht="45" customHeight="1">
      <c r="A65" s="362"/>
      <c r="B65" s="55" t="s">
        <v>284</v>
      </c>
      <c r="C65" s="106" t="s">
        <v>3161</v>
      </c>
      <c r="D65" s="59">
        <v>44403</v>
      </c>
    </row>
    <row r="66" spans="1:4" ht="45" customHeight="1">
      <c r="A66" s="362"/>
      <c r="B66" s="55" t="s">
        <v>3162</v>
      </c>
      <c r="C66" s="106" t="s">
        <v>3163</v>
      </c>
      <c r="D66" s="59">
        <v>44433</v>
      </c>
    </row>
    <row r="67" spans="1:4" ht="45" customHeight="1">
      <c r="A67" s="362"/>
      <c r="B67" s="55" t="s">
        <v>3162</v>
      </c>
      <c r="C67" s="106" t="s">
        <v>3164</v>
      </c>
      <c r="D67" s="59">
        <v>44433</v>
      </c>
    </row>
    <row r="68" spans="1:4" ht="45" customHeight="1">
      <c r="A68" s="362"/>
      <c r="B68" s="55" t="s">
        <v>3162</v>
      </c>
      <c r="C68" s="106" t="s">
        <v>3165</v>
      </c>
      <c r="D68" s="59">
        <v>44420</v>
      </c>
    </row>
    <row r="69" spans="1:4" ht="45" customHeight="1">
      <c r="A69" s="362"/>
      <c r="B69" s="55" t="s">
        <v>3162</v>
      </c>
      <c r="C69" s="106" t="s">
        <v>3166</v>
      </c>
      <c r="D69" s="59">
        <v>44432</v>
      </c>
    </row>
    <row r="70" spans="1:4" ht="45" customHeight="1">
      <c r="A70" s="362"/>
      <c r="B70" s="55" t="s">
        <v>3162</v>
      </c>
      <c r="C70" s="106" t="s">
        <v>3167</v>
      </c>
      <c r="D70" s="59">
        <v>44418</v>
      </c>
    </row>
    <row r="71" spans="1:4" ht="45" customHeight="1">
      <c r="A71" s="362"/>
      <c r="B71" s="55" t="s">
        <v>3162</v>
      </c>
      <c r="C71" s="106" t="s">
        <v>3168</v>
      </c>
      <c r="D71" s="59">
        <v>44434</v>
      </c>
    </row>
    <row r="72" spans="1:4" ht="45" customHeight="1">
      <c r="A72" s="362"/>
      <c r="B72" s="55" t="s">
        <v>3162</v>
      </c>
      <c r="C72" s="106" t="s">
        <v>3169</v>
      </c>
      <c r="D72" s="59">
        <v>44446</v>
      </c>
    </row>
    <row r="73" spans="1:4" ht="45" customHeight="1">
      <c r="A73" s="362"/>
      <c r="B73" s="55" t="s">
        <v>3162</v>
      </c>
      <c r="C73" s="106" t="s">
        <v>3170</v>
      </c>
      <c r="D73" s="59">
        <v>44446</v>
      </c>
    </row>
    <row r="74" spans="1:4" ht="45" customHeight="1">
      <c r="A74" s="362"/>
      <c r="B74" s="55" t="s">
        <v>3162</v>
      </c>
      <c r="C74" s="106" t="s">
        <v>3171</v>
      </c>
      <c r="D74" s="59">
        <v>44446</v>
      </c>
    </row>
    <row r="75" spans="1:4" ht="45" customHeight="1">
      <c r="A75" s="362"/>
      <c r="B75" s="55" t="s">
        <v>3162</v>
      </c>
      <c r="C75" s="106" t="s">
        <v>3172</v>
      </c>
      <c r="D75" s="59">
        <v>44434</v>
      </c>
    </row>
    <row r="76" spans="1:4" ht="45" customHeight="1">
      <c r="A76" s="362"/>
      <c r="B76" s="55" t="s">
        <v>3162</v>
      </c>
      <c r="C76" s="106" t="s">
        <v>3173</v>
      </c>
      <c r="D76" s="59">
        <v>44432</v>
      </c>
    </row>
    <row r="77" spans="1:4" ht="45" customHeight="1">
      <c r="A77" s="362"/>
      <c r="B77" s="55" t="s">
        <v>3162</v>
      </c>
      <c r="C77" s="106" t="s">
        <v>3174</v>
      </c>
      <c r="D77" s="59">
        <v>44432</v>
      </c>
    </row>
    <row r="78" spans="1:4" ht="45" customHeight="1">
      <c r="A78" s="362"/>
      <c r="B78" s="55" t="s">
        <v>63</v>
      </c>
      <c r="C78" s="106" t="s">
        <v>3175</v>
      </c>
      <c r="D78" s="59">
        <v>44432</v>
      </c>
    </row>
    <row r="79" spans="1:4" ht="45" customHeight="1">
      <c r="A79" s="362"/>
      <c r="B79" s="55" t="s">
        <v>3162</v>
      </c>
      <c r="C79" s="106" t="s">
        <v>3176</v>
      </c>
      <c r="D79" s="59">
        <v>44434</v>
      </c>
    </row>
    <row r="80" spans="1:4" ht="45" customHeight="1">
      <c r="A80" s="362"/>
      <c r="B80" s="55" t="s">
        <v>3162</v>
      </c>
      <c r="C80" s="106" t="s">
        <v>3177</v>
      </c>
      <c r="D80" s="59">
        <v>44440</v>
      </c>
    </row>
    <row r="81" spans="1:4" ht="45" customHeight="1">
      <c r="A81" s="362"/>
      <c r="B81" s="55" t="s">
        <v>476</v>
      </c>
      <c r="C81" s="106" t="s">
        <v>3178</v>
      </c>
      <c r="D81" s="59">
        <v>44413</v>
      </c>
    </row>
    <row r="82" spans="1:4" ht="45" customHeight="1">
      <c r="A82" s="362"/>
      <c r="B82" s="55" t="s">
        <v>1686</v>
      </c>
      <c r="C82" s="106" t="s">
        <v>3179</v>
      </c>
      <c r="D82" s="59">
        <v>44440</v>
      </c>
    </row>
    <row r="83" spans="1:4" ht="45" customHeight="1">
      <c r="A83" s="362"/>
      <c r="B83" s="55" t="s">
        <v>476</v>
      </c>
      <c r="C83" s="106" t="s">
        <v>3180</v>
      </c>
      <c r="D83" s="59">
        <v>44441</v>
      </c>
    </row>
    <row r="84" spans="1:4" ht="45" customHeight="1">
      <c r="A84" s="362"/>
      <c r="B84" s="55" t="s">
        <v>3118</v>
      </c>
      <c r="C84" s="106" t="s">
        <v>3181</v>
      </c>
      <c r="D84" s="59">
        <v>44454</v>
      </c>
    </row>
    <row r="85" spans="1:4" ht="45" customHeight="1">
      <c r="A85" s="362"/>
      <c r="B85" s="55" t="s">
        <v>3118</v>
      </c>
      <c r="C85" s="106" t="s">
        <v>3182</v>
      </c>
      <c r="D85" s="59">
        <v>44453</v>
      </c>
    </row>
    <row r="86" spans="1:4" ht="45" customHeight="1">
      <c r="A86" s="362"/>
      <c r="B86" s="55" t="s">
        <v>3162</v>
      </c>
      <c r="C86" s="106" t="s">
        <v>3183</v>
      </c>
      <c r="D86" s="59">
        <v>44469</v>
      </c>
    </row>
    <row r="87" spans="1:4" ht="45" customHeight="1">
      <c r="A87" s="362"/>
      <c r="B87" s="55" t="s">
        <v>3162</v>
      </c>
      <c r="C87" s="106" t="s">
        <v>3184</v>
      </c>
      <c r="D87" s="59">
        <v>44468</v>
      </c>
    </row>
    <row r="88" spans="1:4" ht="45" customHeight="1">
      <c r="A88" s="362"/>
      <c r="B88" s="55" t="s">
        <v>3162</v>
      </c>
      <c r="C88" s="106" t="s">
        <v>3185</v>
      </c>
      <c r="D88" s="59">
        <v>44474</v>
      </c>
    </row>
    <row r="89" spans="1:4" ht="45" customHeight="1">
      <c r="A89" s="362"/>
      <c r="B89" s="55" t="s">
        <v>3162</v>
      </c>
      <c r="C89" s="106" t="s">
        <v>3186</v>
      </c>
      <c r="D89" s="59">
        <v>44474</v>
      </c>
    </row>
    <row r="90" spans="1:4" ht="45" customHeight="1">
      <c r="A90" s="362"/>
      <c r="B90" s="55" t="s">
        <v>3162</v>
      </c>
      <c r="C90" s="106" t="s">
        <v>3187</v>
      </c>
      <c r="D90" s="59">
        <v>44474</v>
      </c>
    </row>
    <row r="91" spans="1:4" ht="45" customHeight="1">
      <c r="A91" s="362"/>
      <c r="B91" s="55" t="s">
        <v>3188</v>
      </c>
      <c r="C91" s="106" t="s">
        <v>3189</v>
      </c>
      <c r="D91" s="59">
        <v>44475</v>
      </c>
    </row>
    <row r="92" spans="1:4" ht="45" customHeight="1">
      <c r="A92" s="362"/>
      <c r="B92" s="55" t="s">
        <v>3190</v>
      </c>
      <c r="C92" s="106" t="s">
        <v>3191</v>
      </c>
      <c r="D92" s="59">
        <v>44490</v>
      </c>
    </row>
    <row r="93" spans="1:4" ht="45" customHeight="1" thickBot="1">
      <c r="A93" s="362"/>
      <c r="B93" s="129" t="s">
        <v>3162</v>
      </c>
      <c r="C93" s="114" t="s">
        <v>3192</v>
      </c>
      <c r="D93" s="130">
        <v>44517</v>
      </c>
    </row>
    <row r="94" spans="1:4" ht="45" customHeight="1" thickTop="1">
      <c r="A94" s="361">
        <v>2022</v>
      </c>
      <c r="B94" s="144" t="s">
        <v>3190</v>
      </c>
      <c r="C94" s="155" t="s">
        <v>3193</v>
      </c>
      <c r="D94" s="147">
        <v>44567</v>
      </c>
    </row>
    <row r="95" spans="1:4" ht="45" customHeight="1">
      <c r="A95" s="362"/>
      <c r="B95" s="55" t="s">
        <v>3162</v>
      </c>
      <c r="C95" s="106" t="s">
        <v>3194</v>
      </c>
      <c r="D95" s="59" t="s">
        <v>1363</v>
      </c>
    </row>
    <row r="96" spans="1:4" ht="45" customHeight="1">
      <c r="A96" s="362"/>
      <c r="B96" s="55" t="s">
        <v>3162</v>
      </c>
      <c r="C96" s="106" t="s">
        <v>3195</v>
      </c>
      <c r="D96" s="59">
        <v>44685</v>
      </c>
    </row>
    <row r="97" spans="1:15" ht="45" customHeight="1">
      <c r="A97" s="362"/>
      <c r="B97" s="55" t="s">
        <v>3162</v>
      </c>
      <c r="C97" s="106" t="s">
        <v>3196</v>
      </c>
      <c r="D97" s="59">
        <v>44686</v>
      </c>
    </row>
    <row r="98" spans="1:15" ht="45" customHeight="1">
      <c r="A98" s="362"/>
      <c r="B98" s="55" t="s">
        <v>1686</v>
      </c>
      <c r="C98" s="106" t="s">
        <v>3197</v>
      </c>
      <c r="D98" s="59">
        <v>44692</v>
      </c>
    </row>
    <row r="99" spans="1:15" ht="45" customHeight="1">
      <c r="A99" s="362"/>
      <c r="B99" s="55" t="s">
        <v>1686</v>
      </c>
      <c r="C99" s="106" t="s">
        <v>3198</v>
      </c>
      <c r="D99" s="59">
        <v>44692</v>
      </c>
    </row>
    <row r="100" spans="1:15" ht="45" customHeight="1">
      <c r="A100" s="362"/>
      <c r="B100" s="55" t="s">
        <v>1686</v>
      </c>
      <c r="C100" s="106" t="s">
        <v>3199</v>
      </c>
      <c r="D100" s="59">
        <v>44692</v>
      </c>
    </row>
    <row r="101" spans="1:15" ht="45" customHeight="1">
      <c r="A101" s="362"/>
      <c r="B101" s="55" t="s">
        <v>3162</v>
      </c>
      <c r="C101" s="106" t="s">
        <v>3183</v>
      </c>
      <c r="D101" s="59">
        <v>44712</v>
      </c>
    </row>
    <row r="102" spans="1:15" ht="45" customHeight="1">
      <c r="A102" s="362"/>
      <c r="B102" s="55" t="s">
        <v>3162</v>
      </c>
      <c r="C102" s="106" t="s">
        <v>3185</v>
      </c>
      <c r="D102" s="59">
        <v>44714</v>
      </c>
    </row>
    <row r="103" spans="1:15" ht="45" customHeight="1">
      <c r="A103" s="362"/>
      <c r="B103" s="55" t="s">
        <v>284</v>
      </c>
      <c r="C103" s="106" t="s">
        <v>3200</v>
      </c>
      <c r="D103" s="59">
        <v>44719</v>
      </c>
    </row>
    <row r="104" spans="1:15" ht="45" customHeight="1">
      <c r="A104" s="362"/>
      <c r="B104" s="55" t="s">
        <v>284</v>
      </c>
      <c r="C104" s="106" t="s">
        <v>3201</v>
      </c>
      <c r="D104" s="59">
        <v>44727</v>
      </c>
    </row>
    <row r="105" spans="1:15" ht="45" customHeight="1">
      <c r="A105" s="362"/>
      <c r="B105" s="55" t="s">
        <v>1686</v>
      </c>
      <c r="C105" s="106" t="s">
        <v>3202</v>
      </c>
      <c r="D105" s="59">
        <v>44727</v>
      </c>
    </row>
    <row r="106" spans="1:15" ht="45" customHeight="1">
      <c r="A106" s="362"/>
      <c r="B106" s="55" t="s">
        <v>3162</v>
      </c>
      <c r="C106" s="106" t="s">
        <v>3203</v>
      </c>
      <c r="D106" s="59">
        <v>44824</v>
      </c>
    </row>
    <row r="107" spans="1:15" ht="45" customHeight="1">
      <c r="A107" s="362"/>
      <c r="B107" s="55" t="s">
        <v>3162</v>
      </c>
      <c r="C107" s="106" t="s">
        <v>3204</v>
      </c>
      <c r="D107" s="59">
        <v>44839</v>
      </c>
    </row>
    <row r="108" spans="1:15" ht="45" customHeight="1">
      <c r="A108" s="362"/>
      <c r="B108" s="55" t="s">
        <v>3162</v>
      </c>
      <c r="C108" s="106" t="s">
        <v>3205</v>
      </c>
      <c r="D108" s="59">
        <v>44873</v>
      </c>
    </row>
    <row r="109" spans="1:15" ht="45" customHeight="1">
      <c r="A109" s="362"/>
      <c r="B109" s="55" t="s">
        <v>3206</v>
      </c>
      <c r="C109" s="106" t="s">
        <v>3207</v>
      </c>
      <c r="D109" s="59">
        <v>44875</v>
      </c>
    </row>
    <row r="110" spans="1:15" ht="45" customHeight="1" thickBot="1">
      <c r="A110" s="362"/>
      <c r="B110" s="129" t="s">
        <v>3162</v>
      </c>
      <c r="C110" s="114" t="s">
        <v>3208</v>
      </c>
      <c r="D110" s="130">
        <v>44893</v>
      </c>
      <c r="O110" s="19"/>
    </row>
    <row r="111" spans="1:15" ht="45" customHeight="1" thickTop="1">
      <c r="A111" s="361">
        <v>2023</v>
      </c>
      <c r="B111" s="144" t="s">
        <v>3162</v>
      </c>
      <c r="C111" s="155" t="s">
        <v>3209</v>
      </c>
      <c r="D111" s="147">
        <v>44937</v>
      </c>
    </row>
    <row r="112" spans="1:15" ht="45" customHeight="1">
      <c r="A112" s="362"/>
      <c r="B112" s="55" t="s">
        <v>3162</v>
      </c>
      <c r="C112" s="106" t="s">
        <v>3173</v>
      </c>
      <c r="D112" s="59">
        <v>44949</v>
      </c>
      <c r="O112" s="19"/>
    </row>
    <row r="113" spans="1:15" ht="45" customHeight="1">
      <c r="A113" s="362"/>
      <c r="B113" s="55" t="s">
        <v>3162</v>
      </c>
      <c r="C113" s="106" t="s">
        <v>3210</v>
      </c>
      <c r="D113" s="59">
        <v>44950</v>
      </c>
      <c r="O113" s="19"/>
    </row>
    <row r="114" spans="1:15" ht="45" customHeight="1">
      <c r="A114" s="362"/>
      <c r="B114" s="55" t="s">
        <v>3162</v>
      </c>
      <c r="C114" s="106" t="s">
        <v>3211</v>
      </c>
      <c r="D114" s="59">
        <v>44942</v>
      </c>
      <c r="O114" s="19"/>
    </row>
    <row r="115" spans="1:15" ht="45" customHeight="1">
      <c r="A115" s="362"/>
      <c r="B115" s="55" t="s">
        <v>1618</v>
      </c>
      <c r="C115" s="106" t="s">
        <v>3212</v>
      </c>
      <c r="D115" s="59">
        <v>44957</v>
      </c>
    </row>
    <row r="116" spans="1:15" ht="45" customHeight="1">
      <c r="A116" s="362"/>
      <c r="B116" s="55" t="s">
        <v>1618</v>
      </c>
      <c r="C116" s="106" t="s">
        <v>3213</v>
      </c>
      <c r="D116" s="59">
        <v>44957</v>
      </c>
    </row>
    <row r="117" spans="1:15" ht="45" customHeight="1">
      <c r="A117" s="362"/>
      <c r="B117" s="55" t="s">
        <v>3162</v>
      </c>
      <c r="C117" s="106" t="s">
        <v>3214</v>
      </c>
      <c r="D117" s="59">
        <v>44980</v>
      </c>
    </row>
    <row r="118" spans="1:15" ht="45" customHeight="1">
      <c r="A118" s="362"/>
      <c r="B118" s="55" t="s">
        <v>3162</v>
      </c>
      <c r="C118" s="106" t="s">
        <v>3215</v>
      </c>
      <c r="D118" s="59">
        <v>44978</v>
      </c>
    </row>
    <row r="119" spans="1:15" ht="45" customHeight="1">
      <c r="A119" s="362"/>
      <c r="B119" s="55" t="s">
        <v>3162</v>
      </c>
      <c r="C119" s="106" t="s">
        <v>3216</v>
      </c>
      <c r="D119" s="59">
        <v>44986</v>
      </c>
    </row>
    <row r="120" spans="1:15" ht="45" customHeight="1">
      <c r="A120" s="362"/>
      <c r="B120" s="55" t="s">
        <v>3162</v>
      </c>
      <c r="C120" s="106" t="s">
        <v>3166</v>
      </c>
      <c r="D120" s="59">
        <v>44999</v>
      </c>
    </row>
    <row r="121" spans="1:15" ht="45" customHeight="1">
      <c r="A121" s="362"/>
      <c r="B121" s="55" t="s">
        <v>3162</v>
      </c>
      <c r="C121" s="106" t="s">
        <v>3217</v>
      </c>
      <c r="D121" s="59">
        <v>45015</v>
      </c>
    </row>
    <row r="122" spans="1:15" ht="45" customHeight="1">
      <c r="A122" s="362"/>
      <c r="B122" s="55" t="s">
        <v>1289</v>
      </c>
      <c r="C122" s="106" t="s">
        <v>3218</v>
      </c>
      <c r="D122" s="59">
        <v>45048</v>
      </c>
    </row>
    <row r="123" spans="1:15" ht="45" customHeight="1">
      <c r="A123" s="362"/>
      <c r="B123" s="55" t="s">
        <v>3162</v>
      </c>
      <c r="C123" s="106" t="s">
        <v>3219</v>
      </c>
      <c r="D123" s="59" t="s">
        <v>1517</v>
      </c>
    </row>
    <row r="124" spans="1:15" ht="45" customHeight="1">
      <c r="A124" s="362"/>
      <c r="B124" s="55" t="s">
        <v>3162</v>
      </c>
      <c r="C124" s="106" t="s">
        <v>3220</v>
      </c>
      <c r="D124" s="59">
        <v>45097</v>
      </c>
    </row>
    <row r="125" spans="1:15" ht="45" customHeight="1">
      <c r="A125" s="362"/>
      <c r="B125" s="55" t="s">
        <v>3162</v>
      </c>
      <c r="C125" s="106" t="s">
        <v>3221</v>
      </c>
      <c r="D125" s="59">
        <v>45127</v>
      </c>
    </row>
    <row r="126" spans="1:15" ht="45" customHeight="1">
      <c r="A126" s="362"/>
      <c r="B126" s="55" t="s">
        <v>998</v>
      </c>
      <c r="C126" s="106" t="s">
        <v>3222</v>
      </c>
      <c r="D126" s="59">
        <v>45152</v>
      </c>
    </row>
    <row r="127" spans="1:15" ht="45" customHeight="1">
      <c r="A127" s="362"/>
      <c r="B127" s="55" t="s">
        <v>3162</v>
      </c>
      <c r="C127" s="106" t="s">
        <v>3223</v>
      </c>
      <c r="D127" s="59">
        <v>45135</v>
      </c>
    </row>
    <row r="128" spans="1:15" ht="45" customHeight="1">
      <c r="A128" s="362"/>
      <c r="B128" s="55" t="s">
        <v>73</v>
      </c>
      <c r="C128" s="106" t="s">
        <v>3224</v>
      </c>
      <c r="D128" s="59">
        <v>45261</v>
      </c>
    </row>
    <row r="129" spans="1:4" ht="45" customHeight="1" thickBot="1">
      <c r="A129" s="363"/>
      <c r="B129" s="141" t="s">
        <v>73</v>
      </c>
      <c r="C129" s="183" t="s">
        <v>3225</v>
      </c>
      <c r="D129" s="177">
        <v>45273</v>
      </c>
    </row>
    <row r="130" spans="1:4" ht="45" customHeight="1" thickTop="1">
      <c r="A130" s="361">
        <v>2024</v>
      </c>
      <c r="B130" s="55" t="s">
        <v>73</v>
      </c>
      <c r="C130" s="106" t="s">
        <v>3226</v>
      </c>
      <c r="D130" s="59">
        <v>45309</v>
      </c>
    </row>
    <row r="131" spans="1:4" ht="45" customHeight="1">
      <c r="A131" s="362"/>
      <c r="B131" s="55" t="s">
        <v>73</v>
      </c>
      <c r="C131" s="106" t="s">
        <v>3227</v>
      </c>
      <c r="D131" s="59">
        <v>45391</v>
      </c>
    </row>
    <row r="132" spans="1:4" ht="45" customHeight="1">
      <c r="A132" s="362"/>
      <c r="B132" s="55" t="s">
        <v>73</v>
      </c>
      <c r="C132" s="106" t="s">
        <v>3228</v>
      </c>
      <c r="D132" s="59">
        <v>45393</v>
      </c>
    </row>
    <row r="133" spans="1:4" ht="45" customHeight="1">
      <c r="A133" s="362"/>
      <c r="B133" s="55" t="s">
        <v>73</v>
      </c>
      <c r="C133" s="106" t="s">
        <v>3229</v>
      </c>
      <c r="D133" s="59">
        <v>45398</v>
      </c>
    </row>
    <row r="134" spans="1:4" ht="45" customHeight="1">
      <c r="A134" s="362"/>
      <c r="B134" s="55" t="s">
        <v>73</v>
      </c>
      <c r="C134" s="106" t="s">
        <v>1694</v>
      </c>
      <c r="D134" s="59">
        <v>45407</v>
      </c>
    </row>
    <row r="135" spans="1:4" ht="45" customHeight="1">
      <c r="A135" s="362"/>
      <c r="B135" s="55" t="s">
        <v>73</v>
      </c>
      <c r="C135" s="106" t="s">
        <v>3230</v>
      </c>
      <c r="D135" s="59">
        <v>45407</v>
      </c>
    </row>
    <row r="136" spans="1:4" ht="45" customHeight="1">
      <c r="A136" s="362"/>
      <c r="B136" s="55" t="s">
        <v>3231</v>
      </c>
      <c r="C136" s="106" t="s">
        <v>3232</v>
      </c>
      <c r="D136" s="59">
        <v>45427</v>
      </c>
    </row>
    <row r="137" spans="1:4" ht="40.5" customHeight="1">
      <c r="A137" s="362"/>
      <c r="B137" s="55" t="s">
        <v>284</v>
      </c>
      <c r="C137" s="106" t="s">
        <v>3233</v>
      </c>
      <c r="D137" s="67">
        <v>45464</v>
      </c>
    </row>
    <row r="138" spans="1:4" ht="39.75" customHeight="1">
      <c r="A138" s="362"/>
      <c r="B138" s="55" t="s">
        <v>73</v>
      </c>
      <c r="C138" s="106" t="s">
        <v>3234</v>
      </c>
      <c r="D138" s="59">
        <v>45463</v>
      </c>
    </row>
    <row r="139" spans="1:4" ht="39" customHeight="1">
      <c r="A139" s="362"/>
      <c r="B139" s="55" t="s">
        <v>73</v>
      </c>
      <c r="C139" s="106" t="s">
        <v>3235</v>
      </c>
      <c r="D139" s="59">
        <v>45467</v>
      </c>
    </row>
    <row r="140" spans="1:4" ht="43.5" customHeight="1">
      <c r="A140" s="362"/>
      <c r="B140" s="55" t="s">
        <v>73</v>
      </c>
      <c r="C140" s="106" t="s">
        <v>3236</v>
      </c>
      <c r="D140" s="67">
        <v>45464</v>
      </c>
    </row>
    <row r="141" spans="1:4" ht="53.1" customHeight="1">
      <c r="A141" s="362"/>
      <c r="B141" s="55" t="s">
        <v>73</v>
      </c>
      <c r="C141" s="106" t="s">
        <v>3237</v>
      </c>
      <c r="D141" s="59">
        <v>45489</v>
      </c>
    </row>
    <row r="142" spans="1:4" ht="63" customHeight="1">
      <c r="A142" s="362"/>
      <c r="B142" s="55" t="s">
        <v>284</v>
      </c>
      <c r="C142" s="106" t="s">
        <v>3238</v>
      </c>
      <c r="D142" s="67">
        <v>45492</v>
      </c>
    </row>
    <row r="143" spans="1:4" ht="48" customHeight="1">
      <c r="A143" s="362"/>
      <c r="B143" s="55" t="s">
        <v>73</v>
      </c>
      <c r="C143" s="106" t="s">
        <v>3239</v>
      </c>
      <c r="D143" s="67">
        <v>45506</v>
      </c>
    </row>
    <row r="144" spans="1:4" ht="44.25" customHeight="1">
      <c r="A144" s="362"/>
      <c r="B144" s="92" t="s">
        <v>284</v>
      </c>
      <c r="C144" s="182" t="s">
        <v>3240</v>
      </c>
      <c r="D144" s="94">
        <v>45539</v>
      </c>
    </row>
    <row r="145" spans="1:4" ht="46.5" customHeight="1">
      <c r="A145" s="362"/>
      <c r="B145" s="55" t="s">
        <v>73</v>
      </c>
      <c r="C145" s="106" t="s">
        <v>3241</v>
      </c>
      <c r="D145" s="59">
        <v>45545</v>
      </c>
    </row>
    <row r="146" spans="1:4" ht="55.5" customHeight="1">
      <c r="A146" s="362"/>
      <c r="B146" s="56" t="s">
        <v>3242</v>
      </c>
      <c r="C146" s="112" t="s">
        <v>3243</v>
      </c>
      <c r="D146" s="50">
        <v>45554</v>
      </c>
    </row>
    <row r="147" spans="1:4" ht="57" customHeight="1">
      <c r="A147" s="362"/>
      <c r="B147" s="55" t="s">
        <v>3242</v>
      </c>
      <c r="C147" s="106" t="s">
        <v>3244</v>
      </c>
      <c r="D147" s="67">
        <v>45554</v>
      </c>
    </row>
    <row r="148" spans="1:4" ht="57" customHeight="1">
      <c r="A148" s="252"/>
      <c r="B148" s="55" t="s">
        <v>75</v>
      </c>
      <c r="C148" s="106" t="s">
        <v>3245</v>
      </c>
      <c r="D148" s="67">
        <v>45595</v>
      </c>
    </row>
    <row r="149" spans="1:4" ht="35.25" customHeight="1">
      <c r="A149" s="252"/>
      <c r="B149" s="55" t="s">
        <v>75</v>
      </c>
      <c r="C149" s="106" t="s">
        <v>3246</v>
      </c>
      <c r="D149" s="67">
        <v>45617</v>
      </c>
    </row>
    <row r="150" spans="1:4" ht="31.5" customHeight="1">
      <c r="A150" s="252"/>
      <c r="B150" s="92" t="s">
        <v>73</v>
      </c>
      <c r="C150" s="182" t="s">
        <v>3247</v>
      </c>
      <c r="D150" s="94">
        <v>45626</v>
      </c>
    </row>
    <row r="151" spans="1:4" ht="30.75" customHeight="1">
      <c r="A151" s="252"/>
      <c r="B151" s="55" t="s">
        <v>3231</v>
      </c>
      <c r="C151" s="106" t="s">
        <v>3248</v>
      </c>
      <c r="D151" s="59">
        <v>45641</v>
      </c>
    </row>
    <row r="152" spans="1:4" ht="24.95" customHeight="1">
      <c r="A152" s="252"/>
      <c r="B152" s="55" t="s">
        <v>73</v>
      </c>
      <c r="C152" s="106" t="s">
        <v>3249</v>
      </c>
      <c r="D152" s="67">
        <v>45666</v>
      </c>
    </row>
    <row r="153" spans="1:4" ht="24.95" customHeight="1">
      <c r="A153" s="251"/>
      <c r="B153" s="92" t="s">
        <v>73</v>
      </c>
      <c r="C153" s="182" t="s">
        <v>3250</v>
      </c>
      <c r="D153" s="94">
        <v>45663</v>
      </c>
    </row>
    <row r="154" spans="1:4" ht="23.25" customHeight="1">
      <c r="A154" s="251"/>
      <c r="B154" s="55" t="s">
        <v>73</v>
      </c>
      <c r="C154" s="106" t="s">
        <v>64</v>
      </c>
      <c r="D154" s="67">
        <v>45673</v>
      </c>
    </row>
    <row r="155" spans="1:4" ht="25.5">
      <c r="A155" s="251"/>
      <c r="B155" s="92" t="s">
        <v>1752</v>
      </c>
      <c r="C155" s="182" t="s">
        <v>3251</v>
      </c>
      <c r="D155" s="94">
        <v>45672</v>
      </c>
    </row>
    <row r="156" spans="1:4" ht="25.5">
      <c r="A156" s="251"/>
      <c r="B156" s="92" t="s">
        <v>73</v>
      </c>
      <c r="C156" s="182" t="s">
        <v>3252</v>
      </c>
      <c r="D156" s="94">
        <v>45678</v>
      </c>
    </row>
    <row r="157" spans="1:4" ht="25.5">
      <c r="A157" s="251"/>
      <c r="B157" s="92" t="s">
        <v>73</v>
      </c>
      <c r="C157" s="182" t="s">
        <v>3253</v>
      </c>
      <c r="D157" s="94">
        <v>45684</v>
      </c>
    </row>
    <row r="158" spans="1:4" ht="25.5">
      <c r="A158" s="251"/>
      <c r="B158" s="92" t="s">
        <v>73</v>
      </c>
      <c r="C158" s="182" t="s">
        <v>3254</v>
      </c>
      <c r="D158" s="94">
        <v>45685</v>
      </c>
    </row>
    <row r="159" spans="1:4" ht="18.75" customHeight="1">
      <c r="A159" s="251"/>
      <c r="B159" s="92" t="s">
        <v>73</v>
      </c>
      <c r="C159" s="182" t="s">
        <v>3255</v>
      </c>
      <c r="D159" s="94">
        <v>45694</v>
      </c>
    </row>
    <row r="160" spans="1:4" ht="20.25" customHeight="1">
      <c r="A160" s="251"/>
      <c r="B160" s="92" t="s">
        <v>73</v>
      </c>
      <c r="C160" s="182" t="s">
        <v>3256</v>
      </c>
      <c r="D160" s="94">
        <v>45699</v>
      </c>
    </row>
    <row r="161" spans="1:4" ht="25.5">
      <c r="A161" s="251"/>
      <c r="B161" s="92" t="s">
        <v>73</v>
      </c>
      <c r="C161" s="182" t="s">
        <v>3257</v>
      </c>
      <c r="D161" s="94">
        <v>45698</v>
      </c>
    </row>
    <row r="162" spans="1:4" ht="24" customHeight="1">
      <c r="A162" s="251"/>
      <c r="B162" s="92" t="s">
        <v>73</v>
      </c>
      <c r="C162" s="182" t="s">
        <v>3209</v>
      </c>
      <c r="D162" s="94">
        <v>45707</v>
      </c>
    </row>
    <row r="163" spans="1:4" ht="16.5" customHeight="1">
      <c r="A163" s="251"/>
      <c r="B163" s="92" t="s">
        <v>73</v>
      </c>
      <c r="C163" s="182" t="s">
        <v>3258</v>
      </c>
      <c r="D163" s="94">
        <v>45714</v>
      </c>
    </row>
    <row r="164" spans="1:4" ht="24" customHeight="1">
      <c r="A164" s="251"/>
      <c r="B164" s="92" t="s">
        <v>73</v>
      </c>
      <c r="C164" s="182" t="s">
        <v>3259</v>
      </c>
      <c r="D164" s="94">
        <v>45722</v>
      </c>
    </row>
    <row r="165" spans="1:4" ht="26.1" customHeight="1">
      <c r="A165" s="251"/>
      <c r="B165" s="92" t="s">
        <v>73</v>
      </c>
      <c r="C165" s="182" t="s">
        <v>3260</v>
      </c>
      <c r="D165" s="94">
        <v>45727</v>
      </c>
    </row>
    <row r="166" spans="1:4" ht="21" customHeight="1">
      <c r="A166" s="251"/>
      <c r="B166" s="92" t="s">
        <v>3261</v>
      </c>
      <c r="C166" s="182" t="s">
        <v>3262</v>
      </c>
      <c r="D166" s="94">
        <v>45730</v>
      </c>
    </row>
    <row r="167" spans="1:4">
      <c r="A167" s="251"/>
      <c r="B167" s="92" t="s">
        <v>73</v>
      </c>
      <c r="C167" s="182" t="s">
        <v>3263</v>
      </c>
      <c r="D167" s="94">
        <v>45743</v>
      </c>
    </row>
  </sheetData>
  <mergeCells count="8">
    <mergeCell ref="A130:A147"/>
    <mergeCell ref="A94:A110"/>
    <mergeCell ref="A111:A129"/>
    <mergeCell ref="C2:C3"/>
    <mergeCell ref="A6:A25"/>
    <mergeCell ref="A26:A42"/>
    <mergeCell ref="A43:A51"/>
    <mergeCell ref="A52:A93"/>
  </mergeCells>
  <phoneticPr fontId="24" type="noConversion"/>
  <conditionalFormatting sqref="A111">
    <cfRule type="cellIs" dxfId="4" priority="7" operator="equal">
      <formula>"!"</formula>
    </cfRule>
  </conditionalFormatting>
  <pageMargins left="0.7" right="0.7" top="0.75" bottom="0.75" header="0.3" footer="0.3"/>
  <pageSetup paperSize="9" orientation="portrait"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5"/>
  <sheetViews>
    <sheetView workbookViewId="0">
      <pane ySplit="5" topLeftCell="A8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5.85546875" customWidth="1"/>
    <col min="5" max="5" width="14" customWidth="1"/>
    <col min="7" max="7" width="13.28515625" customWidth="1"/>
  </cols>
  <sheetData>
    <row r="1" spans="1:10" ht="16.5" customHeight="1" thickBot="1"/>
    <row r="2" spans="1:10" ht="37.5" customHeight="1" thickTop="1">
      <c r="C2" s="355" t="s">
        <v>3264</v>
      </c>
      <c r="E2" s="61"/>
      <c r="G2" s="66"/>
    </row>
    <row r="3" spans="1:10" ht="27.75" customHeight="1" thickBot="1">
      <c r="C3" s="356"/>
      <c r="E3" s="60" t="s">
        <v>132</v>
      </c>
      <c r="G3" s="60" t="s">
        <v>275</v>
      </c>
    </row>
    <row r="4" spans="1:10" ht="21" customHeight="1" thickTop="1"/>
    <row r="5" spans="1:10" ht="15.75" thickBot="1">
      <c r="A5" s="137" t="s">
        <v>276</v>
      </c>
      <c r="B5" s="137" t="s">
        <v>30</v>
      </c>
      <c r="C5" s="137" t="s">
        <v>277</v>
      </c>
      <c r="D5" s="137" t="s">
        <v>32</v>
      </c>
    </row>
    <row r="6" spans="1:10" ht="57.95" customHeight="1">
      <c r="A6" s="370">
        <v>2018</v>
      </c>
      <c r="B6" s="56" t="s">
        <v>3265</v>
      </c>
      <c r="C6" s="112" t="s">
        <v>3266</v>
      </c>
      <c r="D6" s="50">
        <v>43111</v>
      </c>
    </row>
    <row r="7" spans="1:10" ht="45" customHeight="1">
      <c r="A7" s="368"/>
      <c r="B7" s="55" t="s">
        <v>3267</v>
      </c>
      <c r="C7" s="106" t="s">
        <v>3268</v>
      </c>
      <c r="D7" s="67">
        <v>43160</v>
      </c>
    </row>
    <row r="8" spans="1:10" ht="45" customHeight="1">
      <c r="A8" s="368"/>
      <c r="B8" s="55" t="s">
        <v>3269</v>
      </c>
      <c r="C8" s="106" t="s">
        <v>3270</v>
      </c>
      <c r="D8" s="67">
        <v>43165</v>
      </c>
      <c r="J8" s="65"/>
    </row>
    <row r="9" spans="1:10" ht="45" customHeight="1">
      <c r="A9" s="368"/>
      <c r="B9" s="55" t="s">
        <v>3269</v>
      </c>
      <c r="C9" s="106" t="s">
        <v>3271</v>
      </c>
      <c r="D9" s="67">
        <v>43179</v>
      </c>
    </row>
    <row r="10" spans="1:10" ht="45" customHeight="1">
      <c r="A10" s="368"/>
      <c r="B10" s="55" t="s">
        <v>3272</v>
      </c>
      <c r="C10" s="106" t="s">
        <v>3273</v>
      </c>
      <c r="D10" s="67">
        <v>43179</v>
      </c>
    </row>
    <row r="11" spans="1:10" ht="45" customHeight="1">
      <c r="A11" s="368"/>
      <c r="B11" s="55" t="s">
        <v>3274</v>
      </c>
      <c r="C11" s="106" t="s">
        <v>3275</v>
      </c>
      <c r="D11" s="67">
        <v>43187</v>
      </c>
    </row>
    <row r="12" spans="1:10" ht="45" customHeight="1">
      <c r="A12" s="368"/>
      <c r="B12" s="55" t="s">
        <v>3267</v>
      </c>
      <c r="C12" s="106" t="s">
        <v>3276</v>
      </c>
      <c r="D12" s="67">
        <v>43195</v>
      </c>
    </row>
    <row r="13" spans="1:10" ht="45" customHeight="1">
      <c r="A13" s="368"/>
      <c r="B13" s="55" t="s">
        <v>3267</v>
      </c>
      <c r="C13" s="106" t="s">
        <v>3277</v>
      </c>
      <c r="D13" s="67">
        <v>43195</v>
      </c>
    </row>
    <row r="14" spans="1:10" ht="45" customHeight="1">
      <c r="A14" s="368"/>
      <c r="B14" s="55" t="s">
        <v>3278</v>
      </c>
      <c r="C14" s="106" t="s">
        <v>3279</v>
      </c>
      <c r="D14" s="67">
        <v>43216</v>
      </c>
    </row>
    <row r="15" spans="1:10" ht="45" customHeight="1">
      <c r="A15" s="368"/>
      <c r="B15" s="55" t="s">
        <v>2709</v>
      </c>
      <c r="C15" s="106" t="s">
        <v>3280</v>
      </c>
      <c r="D15" s="67">
        <v>43235</v>
      </c>
    </row>
    <row r="16" spans="1:10" ht="45" customHeight="1">
      <c r="A16" s="368"/>
      <c r="B16" s="55" t="s">
        <v>3278</v>
      </c>
      <c r="C16" s="106" t="s">
        <v>3281</v>
      </c>
      <c r="D16" s="67">
        <v>43251</v>
      </c>
    </row>
    <row r="17" spans="1:4" ht="60" customHeight="1" thickBot="1">
      <c r="A17" s="368"/>
      <c r="B17" s="129" t="s">
        <v>3282</v>
      </c>
      <c r="C17" s="114" t="s">
        <v>3283</v>
      </c>
      <c r="D17" s="131">
        <v>43389</v>
      </c>
    </row>
    <row r="18" spans="1:4" ht="45" customHeight="1" thickTop="1">
      <c r="A18" s="367">
        <v>2019</v>
      </c>
      <c r="B18" s="144" t="s">
        <v>1212</v>
      </c>
      <c r="C18" s="155" t="s">
        <v>3284</v>
      </c>
      <c r="D18" s="145">
        <v>43496</v>
      </c>
    </row>
    <row r="19" spans="1:4" ht="45" customHeight="1">
      <c r="A19" s="368"/>
      <c r="B19" s="55" t="s">
        <v>1212</v>
      </c>
      <c r="C19" s="106" t="s">
        <v>3285</v>
      </c>
      <c r="D19" s="67">
        <v>43496</v>
      </c>
    </row>
    <row r="20" spans="1:4" ht="45" customHeight="1">
      <c r="A20" s="368"/>
      <c r="B20" s="55" t="s">
        <v>1212</v>
      </c>
      <c r="C20" s="106" t="s">
        <v>3286</v>
      </c>
      <c r="D20" s="67">
        <v>43496</v>
      </c>
    </row>
    <row r="21" spans="1:4" ht="45" customHeight="1">
      <c r="A21" s="368"/>
      <c r="B21" s="55" t="s">
        <v>1212</v>
      </c>
      <c r="C21" s="106" t="s">
        <v>3287</v>
      </c>
      <c r="D21" s="67">
        <v>43496</v>
      </c>
    </row>
    <row r="22" spans="1:4" ht="45" customHeight="1">
      <c r="A22" s="368"/>
      <c r="B22" s="55" t="s">
        <v>1212</v>
      </c>
      <c r="C22" s="106" t="s">
        <v>3288</v>
      </c>
      <c r="D22" s="67">
        <v>43496</v>
      </c>
    </row>
    <row r="23" spans="1:4" ht="45" customHeight="1">
      <c r="A23" s="368"/>
      <c r="B23" s="55" t="s">
        <v>3289</v>
      </c>
      <c r="C23" s="106" t="s">
        <v>3290</v>
      </c>
      <c r="D23" s="67">
        <v>43508</v>
      </c>
    </row>
    <row r="24" spans="1:4" ht="45" customHeight="1">
      <c r="A24" s="368"/>
      <c r="B24" s="55" t="s">
        <v>3291</v>
      </c>
      <c r="C24" s="106" t="s">
        <v>3292</v>
      </c>
      <c r="D24" s="67">
        <v>43510</v>
      </c>
    </row>
    <row r="25" spans="1:4" ht="45" customHeight="1">
      <c r="A25" s="368"/>
      <c r="B25" s="55" t="s">
        <v>3291</v>
      </c>
      <c r="C25" s="106" t="s">
        <v>3293</v>
      </c>
      <c r="D25" s="67">
        <v>43510</v>
      </c>
    </row>
    <row r="26" spans="1:4" ht="63.95" customHeight="1">
      <c r="A26" s="368"/>
      <c r="B26" s="55" t="s">
        <v>3282</v>
      </c>
      <c r="C26" s="106" t="s">
        <v>3283</v>
      </c>
      <c r="D26" s="67">
        <v>43531</v>
      </c>
    </row>
    <row r="27" spans="1:4" ht="45" customHeight="1">
      <c r="A27" s="368"/>
      <c r="B27" s="55" t="s">
        <v>3291</v>
      </c>
      <c r="C27" s="106" t="s">
        <v>3294</v>
      </c>
      <c r="D27" s="67">
        <v>43543</v>
      </c>
    </row>
    <row r="28" spans="1:4" ht="45" customHeight="1">
      <c r="A28" s="368"/>
      <c r="B28" s="55" t="s">
        <v>3295</v>
      </c>
      <c r="C28" s="106" t="s">
        <v>3296</v>
      </c>
      <c r="D28" s="67">
        <v>43559</v>
      </c>
    </row>
    <row r="29" spans="1:4" ht="45" customHeight="1">
      <c r="A29" s="368"/>
      <c r="B29" s="55" t="s">
        <v>3295</v>
      </c>
      <c r="C29" s="106" t="s">
        <v>3297</v>
      </c>
      <c r="D29" s="67">
        <v>43559</v>
      </c>
    </row>
    <row r="30" spans="1:4" ht="45" customHeight="1">
      <c r="A30" s="368"/>
      <c r="B30" s="55" t="s">
        <v>3298</v>
      </c>
      <c r="C30" s="106" t="s">
        <v>3299</v>
      </c>
      <c r="D30" s="67">
        <v>43566</v>
      </c>
    </row>
    <row r="31" spans="1:4" ht="45" customHeight="1">
      <c r="A31" s="368"/>
      <c r="B31" s="55" t="s">
        <v>3298</v>
      </c>
      <c r="C31" s="106" t="s">
        <v>3300</v>
      </c>
      <c r="D31" s="67">
        <v>43566</v>
      </c>
    </row>
    <row r="32" spans="1:4" ht="45" customHeight="1">
      <c r="A32" s="368"/>
      <c r="B32" s="55" t="s">
        <v>3301</v>
      </c>
      <c r="C32" s="106" t="s">
        <v>3302</v>
      </c>
      <c r="D32" s="67">
        <v>43571</v>
      </c>
    </row>
    <row r="33" spans="1:4" ht="45" customHeight="1">
      <c r="A33" s="368"/>
      <c r="B33" s="55" t="s">
        <v>3291</v>
      </c>
      <c r="C33" s="106" t="s">
        <v>3303</v>
      </c>
      <c r="D33" s="67">
        <v>43580</v>
      </c>
    </row>
    <row r="34" spans="1:4" ht="45" customHeight="1">
      <c r="A34" s="368"/>
      <c r="B34" s="55" t="s">
        <v>3298</v>
      </c>
      <c r="C34" s="106" t="s">
        <v>3304</v>
      </c>
      <c r="D34" s="67">
        <v>43579</v>
      </c>
    </row>
    <row r="35" spans="1:4" ht="45" customHeight="1">
      <c r="A35" s="368"/>
      <c r="B35" s="55" t="s">
        <v>3291</v>
      </c>
      <c r="C35" s="106" t="s">
        <v>3305</v>
      </c>
      <c r="D35" s="67">
        <v>43587</v>
      </c>
    </row>
    <row r="36" spans="1:4" ht="45" customHeight="1">
      <c r="A36" s="368"/>
      <c r="B36" s="55" t="s">
        <v>3301</v>
      </c>
      <c r="C36" s="106" t="s">
        <v>3306</v>
      </c>
      <c r="D36" s="67">
        <v>43599</v>
      </c>
    </row>
    <row r="37" spans="1:4" ht="45" customHeight="1">
      <c r="A37" s="368"/>
      <c r="B37" s="55" t="s">
        <v>3298</v>
      </c>
      <c r="C37" s="106" t="s">
        <v>3307</v>
      </c>
      <c r="D37" s="67">
        <v>43599</v>
      </c>
    </row>
    <row r="38" spans="1:4" ht="45" customHeight="1">
      <c r="A38" s="368"/>
      <c r="B38" s="55" t="s">
        <v>3298</v>
      </c>
      <c r="C38" s="106" t="s">
        <v>3308</v>
      </c>
      <c r="D38" s="67">
        <v>43601</v>
      </c>
    </row>
    <row r="39" spans="1:4" ht="45" customHeight="1">
      <c r="A39" s="368"/>
      <c r="B39" s="55" t="s">
        <v>2709</v>
      </c>
      <c r="C39" s="106" t="s">
        <v>3309</v>
      </c>
      <c r="D39" s="67">
        <v>43600</v>
      </c>
    </row>
    <row r="40" spans="1:4" ht="45" customHeight="1">
      <c r="A40" s="368"/>
      <c r="B40" s="55" t="s">
        <v>3291</v>
      </c>
      <c r="C40" s="106" t="s">
        <v>3310</v>
      </c>
      <c r="D40" s="67">
        <v>43613</v>
      </c>
    </row>
    <row r="41" spans="1:4" ht="45" customHeight="1">
      <c r="A41" s="368"/>
      <c r="B41" s="55" t="s">
        <v>3311</v>
      </c>
      <c r="C41" s="106" t="s">
        <v>3312</v>
      </c>
      <c r="D41" s="67">
        <v>43613</v>
      </c>
    </row>
    <row r="42" spans="1:4" ht="45" customHeight="1">
      <c r="A42" s="368"/>
      <c r="B42" s="55" t="s">
        <v>3313</v>
      </c>
      <c r="C42" s="106" t="s">
        <v>3314</v>
      </c>
      <c r="D42" s="67">
        <v>43629</v>
      </c>
    </row>
    <row r="43" spans="1:4" ht="45" customHeight="1">
      <c r="A43" s="368"/>
      <c r="B43" s="55" t="s">
        <v>3298</v>
      </c>
      <c r="C43" s="106" t="s">
        <v>3315</v>
      </c>
      <c r="D43" s="67">
        <v>43629</v>
      </c>
    </row>
    <row r="44" spans="1:4" ht="45" customHeight="1">
      <c r="A44" s="368"/>
      <c r="B44" s="55" t="s">
        <v>3298</v>
      </c>
      <c r="C44" s="106" t="s">
        <v>3316</v>
      </c>
      <c r="D44" s="67">
        <v>43636</v>
      </c>
    </row>
    <row r="45" spans="1:4" ht="45" customHeight="1">
      <c r="A45" s="368"/>
      <c r="B45" s="55" t="s">
        <v>3317</v>
      </c>
      <c r="C45" s="106" t="s">
        <v>3318</v>
      </c>
      <c r="D45" s="67">
        <v>43797</v>
      </c>
    </row>
    <row r="46" spans="1:4" ht="45" customHeight="1" thickBot="1">
      <c r="A46" s="368"/>
      <c r="B46" s="129" t="s">
        <v>3317</v>
      </c>
      <c r="C46" s="114" t="s">
        <v>3319</v>
      </c>
      <c r="D46" s="131">
        <v>43797</v>
      </c>
    </row>
    <row r="47" spans="1:4" ht="45" customHeight="1" thickTop="1">
      <c r="A47" s="367">
        <v>2020</v>
      </c>
      <c r="B47" s="144" t="s">
        <v>1212</v>
      </c>
      <c r="C47" s="155" t="s">
        <v>3320</v>
      </c>
      <c r="D47" s="145">
        <v>43860</v>
      </c>
    </row>
    <row r="48" spans="1:4" ht="45" customHeight="1">
      <c r="A48" s="368"/>
      <c r="B48" s="55" t="s">
        <v>3317</v>
      </c>
      <c r="C48" s="106" t="s">
        <v>3321</v>
      </c>
      <c r="D48" s="67">
        <v>43873</v>
      </c>
    </row>
    <row r="49" spans="1:4" ht="45" customHeight="1">
      <c r="A49" s="368"/>
      <c r="B49" s="55" t="s">
        <v>3322</v>
      </c>
      <c r="C49" s="106" t="s">
        <v>3323</v>
      </c>
      <c r="D49" s="67">
        <v>44098</v>
      </c>
    </row>
    <row r="50" spans="1:4" ht="45" customHeight="1">
      <c r="A50" s="368"/>
      <c r="B50" s="55" t="s">
        <v>3322</v>
      </c>
      <c r="C50" s="106" t="s">
        <v>3324</v>
      </c>
      <c r="D50" s="67">
        <v>44116</v>
      </c>
    </row>
    <row r="51" spans="1:4" ht="45" customHeight="1">
      <c r="A51" s="368"/>
      <c r="B51" s="55" t="s">
        <v>3322</v>
      </c>
      <c r="C51" s="106" t="s">
        <v>3325</v>
      </c>
      <c r="D51" s="67">
        <v>44118</v>
      </c>
    </row>
    <row r="52" spans="1:4" ht="45" customHeight="1">
      <c r="A52" s="368"/>
      <c r="B52" s="55" t="s">
        <v>3322</v>
      </c>
      <c r="C52" s="106" t="s">
        <v>3326</v>
      </c>
      <c r="D52" s="67">
        <v>44159</v>
      </c>
    </row>
    <row r="53" spans="1:4" ht="45" customHeight="1" thickBot="1">
      <c r="A53" s="368"/>
      <c r="B53" s="129" t="s">
        <v>3322</v>
      </c>
      <c r="C53" s="114" t="s">
        <v>3327</v>
      </c>
      <c r="D53" s="131">
        <v>44182</v>
      </c>
    </row>
    <row r="54" spans="1:4" ht="45" customHeight="1" thickTop="1">
      <c r="A54" s="361">
        <v>2021</v>
      </c>
      <c r="B54" s="144" t="s">
        <v>3322</v>
      </c>
      <c r="C54" s="155" t="s">
        <v>3328</v>
      </c>
      <c r="D54" s="145">
        <v>44217</v>
      </c>
    </row>
    <row r="55" spans="1:4" ht="45" customHeight="1">
      <c r="A55" s="362"/>
      <c r="B55" s="55" t="s">
        <v>3322</v>
      </c>
      <c r="C55" s="106" t="s">
        <v>3329</v>
      </c>
      <c r="D55" s="67">
        <v>44217</v>
      </c>
    </row>
    <row r="56" spans="1:4" ht="45" customHeight="1">
      <c r="A56" s="362"/>
      <c r="B56" s="55" t="s">
        <v>3322</v>
      </c>
      <c r="C56" s="106" t="s">
        <v>3330</v>
      </c>
      <c r="D56" s="67">
        <v>44217</v>
      </c>
    </row>
    <row r="57" spans="1:4" ht="45" customHeight="1">
      <c r="A57" s="362"/>
      <c r="B57" s="55" t="s">
        <v>3322</v>
      </c>
      <c r="C57" s="106" t="s">
        <v>3330</v>
      </c>
      <c r="D57" s="67">
        <v>44217</v>
      </c>
    </row>
    <row r="58" spans="1:4" ht="45" customHeight="1">
      <c r="A58" s="362"/>
      <c r="B58" s="55" t="s">
        <v>3322</v>
      </c>
      <c r="C58" s="106" t="s">
        <v>3331</v>
      </c>
      <c r="D58" s="67">
        <v>44231</v>
      </c>
    </row>
    <row r="59" spans="1:4" ht="45" customHeight="1">
      <c r="A59" s="362"/>
      <c r="B59" s="55" t="s">
        <v>1212</v>
      </c>
      <c r="C59" s="106" t="s">
        <v>3332</v>
      </c>
      <c r="D59" s="67">
        <v>44243</v>
      </c>
    </row>
    <row r="60" spans="1:4" ht="45" customHeight="1">
      <c r="A60" s="362"/>
      <c r="B60" s="55" t="s">
        <v>3322</v>
      </c>
      <c r="C60" s="106" t="s">
        <v>3333</v>
      </c>
      <c r="D60" s="67">
        <v>44252</v>
      </c>
    </row>
    <row r="61" spans="1:4" ht="45" customHeight="1">
      <c r="A61" s="362"/>
      <c r="B61" s="55" t="s">
        <v>3322</v>
      </c>
      <c r="C61" s="106" t="s">
        <v>3334</v>
      </c>
      <c r="D61" s="67">
        <v>44252</v>
      </c>
    </row>
    <row r="62" spans="1:4" ht="45" customHeight="1">
      <c r="A62" s="362"/>
      <c r="B62" s="55" t="s">
        <v>3322</v>
      </c>
      <c r="C62" s="106" t="s">
        <v>3335</v>
      </c>
      <c r="D62" s="67">
        <v>44252</v>
      </c>
    </row>
    <row r="63" spans="1:4" ht="45" customHeight="1">
      <c r="A63" s="362"/>
      <c r="B63" s="55" t="s">
        <v>3322</v>
      </c>
      <c r="C63" s="106" t="s">
        <v>3336</v>
      </c>
      <c r="D63" s="67">
        <v>44273</v>
      </c>
    </row>
    <row r="64" spans="1:4" ht="45" customHeight="1">
      <c r="A64" s="362"/>
      <c r="B64" s="55" t="s">
        <v>3301</v>
      </c>
      <c r="C64" s="106" t="s">
        <v>3337</v>
      </c>
      <c r="D64" s="67">
        <v>44308</v>
      </c>
    </row>
    <row r="65" spans="1:4" ht="45" customHeight="1">
      <c r="A65" s="362"/>
      <c r="B65" s="55" t="s">
        <v>3301</v>
      </c>
      <c r="C65" s="106" t="s">
        <v>3338</v>
      </c>
      <c r="D65" s="59">
        <v>44322</v>
      </c>
    </row>
    <row r="66" spans="1:4" ht="45" customHeight="1">
      <c r="A66" s="362"/>
      <c r="B66" s="55" t="s">
        <v>3301</v>
      </c>
      <c r="C66" s="106" t="s">
        <v>3339</v>
      </c>
      <c r="D66" s="59">
        <v>44322</v>
      </c>
    </row>
    <row r="67" spans="1:4" ht="45" customHeight="1">
      <c r="A67" s="362"/>
      <c r="B67" s="55" t="s">
        <v>3301</v>
      </c>
      <c r="C67" s="106" t="s">
        <v>3340</v>
      </c>
      <c r="D67" s="59">
        <v>44322</v>
      </c>
    </row>
    <row r="68" spans="1:4" ht="51" customHeight="1">
      <c r="A68" s="362"/>
      <c r="B68" s="55" t="s">
        <v>3301</v>
      </c>
      <c r="C68" s="106" t="s">
        <v>3341</v>
      </c>
      <c r="D68" s="59">
        <v>44322</v>
      </c>
    </row>
    <row r="69" spans="1:4" ht="45" customHeight="1">
      <c r="A69" s="362"/>
      <c r="B69" s="55" t="s">
        <v>3342</v>
      </c>
      <c r="C69" s="106" t="s">
        <v>3343</v>
      </c>
      <c r="D69" s="59">
        <v>44448</v>
      </c>
    </row>
    <row r="70" spans="1:4" ht="45" customHeight="1">
      <c r="A70" s="362"/>
      <c r="B70" s="55" t="s">
        <v>3311</v>
      </c>
      <c r="C70" s="106" t="s">
        <v>3344</v>
      </c>
      <c r="D70" s="59">
        <v>44448</v>
      </c>
    </row>
    <row r="71" spans="1:4" ht="45" customHeight="1">
      <c r="A71" s="362"/>
      <c r="B71" s="55" t="s">
        <v>284</v>
      </c>
      <c r="C71" s="106" t="s">
        <v>3345</v>
      </c>
      <c r="D71" s="59">
        <v>44376</v>
      </c>
    </row>
    <row r="72" spans="1:4" ht="56.1" customHeight="1" thickBot="1">
      <c r="A72" s="362"/>
      <c r="B72" s="129" t="s">
        <v>1595</v>
      </c>
      <c r="C72" s="114" t="s">
        <v>3346</v>
      </c>
      <c r="D72" s="130">
        <v>44495</v>
      </c>
    </row>
    <row r="73" spans="1:4" ht="45" customHeight="1" thickTop="1">
      <c r="A73" s="361">
        <v>2022</v>
      </c>
      <c r="B73" s="144" t="s">
        <v>3347</v>
      </c>
      <c r="C73" s="155" t="s">
        <v>3348</v>
      </c>
      <c r="D73" s="147">
        <v>44587</v>
      </c>
    </row>
    <row r="74" spans="1:4" ht="45" customHeight="1">
      <c r="A74" s="362"/>
      <c r="B74" s="55" t="s">
        <v>1703</v>
      </c>
      <c r="C74" s="106" t="s">
        <v>3056</v>
      </c>
      <c r="D74" s="67">
        <v>44616</v>
      </c>
    </row>
    <row r="75" spans="1:4" ht="45" customHeight="1">
      <c r="A75" s="362"/>
      <c r="B75" s="55" t="s">
        <v>3347</v>
      </c>
      <c r="C75" s="106" t="s">
        <v>3349</v>
      </c>
      <c r="D75" s="67">
        <v>44616</v>
      </c>
    </row>
    <row r="76" spans="1:4" ht="45" customHeight="1">
      <c r="A76" s="362"/>
      <c r="B76" s="55" t="s">
        <v>1703</v>
      </c>
      <c r="C76" s="106" t="s">
        <v>3350</v>
      </c>
      <c r="D76" s="67">
        <v>44623</v>
      </c>
    </row>
    <row r="77" spans="1:4" ht="45" customHeight="1">
      <c r="A77" s="362"/>
      <c r="B77" s="55" t="s">
        <v>3351</v>
      </c>
      <c r="C77" s="106" t="s">
        <v>3352</v>
      </c>
      <c r="D77" s="67">
        <v>44635</v>
      </c>
    </row>
    <row r="78" spans="1:4" ht="45" customHeight="1">
      <c r="A78" s="362"/>
      <c r="B78" s="55" t="s">
        <v>1703</v>
      </c>
      <c r="C78" s="106" t="s">
        <v>3353</v>
      </c>
      <c r="D78" s="67">
        <v>44636</v>
      </c>
    </row>
    <row r="79" spans="1:4" ht="45" customHeight="1">
      <c r="A79" s="362"/>
      <c r="B79" s="55" t="s">
        <v>3351</v>
      </c>
      <c r="C79" s="106" t="s">
        <v>3354</v>
      </c>
      <c r="D79" s="67">
        <v>44642</v>
      </c>
    </row>
    <row r="80" spans="1:4" ht="45" customHeight="1">
      <c r="A80" s="362"/>
      <c r="B80" s="55" t="s">
        <v>1703</v>
      </c>
      <c r="C80" s="106" t="s">
        <v>3355</v>
      </c>
      <c r="D80" s="67">
        <v>44649</v>
      </c>
    </row>
    <row r="81" spans="1:6" ht="45" customHeight="1">
      <c r="A81" s="362"/>
      <c r="B81" s="55" t="s">
        <v>3356</v>
      </c>
      <c r="C81" s="106" t="s">
        <v>3357</v>
      </c>
      <c r="D81" s="67">
        <v>44662</v>
      </c>
    </row>
    <row r="82" spans="1:6" ht="45" customHeight="1">
      <c r="A82" s="362"/>
      <c r="B82" s="55" t="s">
        <v>1703</v>
      </c>
      <c r="C82" s="106" t="s">
        <v>3055</v>
      </c>
      <c r="D82" s="67">
        <v>44677</v>
      </c>
    </row>
    <row r="83" spans="1:6" ht="45" customHeight="1">
      <c r="A83" s="362"/>
      <c r="B83" s="55" t="s">
        <v>3347</v>
      </c>
      <c r="C83" s="106" t="s">
        <v>3358</v>
      </c>
      <c r="D83" s="67">
        <v>44692</v>
      </c>
    </row>
    <row r="84" spans="1:6" ht="45" customHeight="1">
      <c r="A84" s="362"/>
      <c r="B84" s="55" t="s">
        <v>1703</v>
      </c>
      <c r="C84" s="106" t="s">
        <v>3060</v>
      </c>
      <c r="D84" s="67">
        <v>44699</v>
      </c>
    </row>
    <row r="85" spans="1:6" ht="45" customHeight="1">
      <c r="A85" s="362"/>
      <c r="B85" s="55" t="s">
        <v>3359</v>
      </c>
      <c r="C85" s="106" t="s">
        <v>3360</v>
      </c>
      <c r="D85" s="67">
        <v>44700</v>
      </c>
    </row>
    <row r="86" spans="1:6" ht="45" customHeight="1">
      <c r="A86" s="362"/>
      <c r="B86" s="55" t="s">
        <v>2709</v>
      </c>
      <c r="C86" s="106" t="s">
        <v>3361</v>
      </c>
      <c r="D86" s="67">
        <v>44705</v>
      </c>
    </row>
    <row r="87" spans="1:6" ht="45" customHeight="1">
      <c r="A87" s="362"/>
      <c r="B87" s="55" t="s">
        <v>2709</v>
      </c>
      <c r="C87" s="106" t="s">
        <v>3362</v>
      </c>
      <c r="D87" s="67">
        <v>44721</v>
      </c>
    </row>
    <row r="88" spans="1:6" ht="45" customHeight="1">
      <c r="A88" s="362"/>
      <c r="B88" s="55" t="s">
        <v>3347</v>
      </c>
      <c r="C88" s="106" t="s">
        <v>3363</v>
      </c>
      <c r="D88" s="67">
        <v>44733</v>
      </c>
    </row>
    <row r="89" spans="1:6" ht="45" customHeight="1">
      <c r="A89" s="362"/>
      <c r="B89" s="55" t="s">
        <v>3347</v>
      </c>
      <c r="C89" s="106" t="s">
        <v>3364</v>
      </c>
      <c r="D89" s="67">
        <v>44819</v>
      </c>
    </row>
    <row r="90" spans="1:6" ht="45" customHeight="1">
      <c r="A90" s="362"/>
      <c r="B90" s="55" t="s">
        <v>3347</v>
      </c>
      <c r="C90" s="106" t="s">
        <v>3365</v>
      </c>
      <c r="D90" s="67">
        <v>44837</v>
      </c>
    </row>
    <row r="91" spans="1:6" ht="45" customHeight="1">
      <c r="A91" s="362"/>
      <c r="B91" s="55" t="s">
        <v>1212</v>
      </c>
      <c r="C91" s="106" t="s">
        <v>3366</v>
      </c>
      <c r="D91" s="67" t="s">
        <v>1363</v>
      </c>
    </row>
    <row r="92" spans="1:6" ht="45" customHeight="1" thickBot="1">
      <c r="A92" s="362"/>
      <c r="B92" s="129" t="s">
        <v>3367</v>
      </c>
      <c r="C92" s="114" t="s">
        <v>3368</v>
      </c>
      <c r="D92" s="130" t="s">
        <v>1517</v>
      </c>
    </row>
    <row r="93" spans="1:6" ht="45" customHeight="1" thickTop="1">
      <c r="A93" s="361">
        <v>2023</v>
      </c>
      <c r="B93" s="144" t="s">
        <v>3311</v>
      </c>
      <c r="C93" s="155" t="s">
        <v>3369</v>
      </c>
      <c r="D93" s="147">
        <v>45035</v>
      </c>
    </row>
    <row r="94" spans="1:6" ht="45" customHeight="1">
      <c r="A94" s="362"/>
      <c r="B94" s="55" t="s">
        <v>3370</v>
      </c>
      <c r="C94" s="106" t="s">
        <v>3371</v>
      </c>
      <c r="D94" s="59">
        <v>45062</v>
      </c>
    </row>
    <row r="95" spans="1:6" ht="45" customHeight="1">
      <c r="A95" s="362"/>
      <c r="B95" s="55" t="s">
        <v>3311</v>
      </c>
      <c r="C95" s="106" t="s">
        <v>3372</v>
      </c>
      <c r="D95" s="59">
        <v>45203</v>
      </c>
    </row>
    <row r="96" spans="1:6" ht="45" customHeight="1" thickBot="1">
      <c r="A96" s="363"/>
      <c r="B96" s="141" t="s">
        <v>3373</v>
      </c>
      <c r="C96" s="183" t="s">
        <v>3374</v>
      </c>
      <c r="D96" s="177">
        <v>45274</v>
      </c>
    </row>
    <row r="97" spans="1:4" ht="45" customHeight="1" thickTop="1">
      <c r="A97" s="361">
        <v>2024</v>
      </c>
      <c r="B97" s="55" t="s">
        <v>3375</v>
      </c>
      <c r="C97" s="106" t="s">
        <v>3376</v>
      </c>
      <c r="D97" s="59">
        <v>45363</v>
      </c>
    </row>
    <row r="98" spans="1:4" ht="63.75">
      <c r="A98" s="362"/>
      <c r="B98" s="55" t="s">
        <v>3377</v>
      </c>
      <c r="C98" s="106" t="s">
        <v>3378</v>
      </c>
      <c r="D98" s="59">
        <v>45370</v>
      </c>
    </row>
    <row r="99" spans="1:4" ht="45" customHeight="1">
      <c r="A99" s="362"/>
      <c r="B99" s="55" t="s">
        <v>3379</v>
      </c>
      <c r="C99" s="106" t="s">
        <v>3380</v>
      </c>
      <c r="D99" s="59">
        <v>45372</v>
      </c>
    </row>
    <row r="100" spans="1:4" ht="45" customHeight="1">
      <c r="A100" s="362"/>
      <c r="B100" s="55" t="s">
        <v>3381</v>
      </c>
      <c r="C100" s="106" t="s">
        <v>3382</v>
      </c>
      <c r="D100" s="59">
        <v>45377</v>
      </c>
    </row>
    <row r="101" spans="1:4" ht="45" customHeight="1">
      <c r="A101" s="362"/>
      <c r="B101" s="55" t="s">
        <v>3379</v>
      </c>
      <c r="C101" s="106" t="s">
        <v>3383</v>
      </c>
      <c r="D101" s="59">
        <v>45400</v>
      </c>
    </row>
    <row r="102" spans="1:4" ht="38.25">
      <c r="A102" s="362"/>
      <c r="B102" s="55" t="s">
        <v>3381</v>
      </c>
      <c r="C102" s="106" t="s">
        <v>3384</v>
      </c>
      <c r="D102" s="59">
        <v>45406</v>
      </c>
    </row>
    <row r="103" spans="1:4" ht="42.95" customHeight="1">
      <c r="A103" s="362"/>
      <c r="B103" s="55" t="s">
        <v>2441</v>
      </c>
      <c r="C103" s="106" t="s">
        <v>3385</v>
      </c>
      <c r="D103" s="59">
        <v>45539</v>
      </c>
    </row>
    <row r="104" spans="1:4" ht="59.1" customHeight="1">
      <c r="A104" s="362"/>
      <c r="B104" s="55" t="s">
        <v>3386</v>
      </c>
      <c r="C104" s="106" t="s">
        <v>3387</v>
      </c>
      <c r="D104" s="59">
        <v>45525</v>
      </c>
    </row>
    <row r="105" spans="1:4" ht="45" customHeight="1">
      <c r="A105" s="362"/>
      <c r="B105" s="56" t="s">
        <v>2441</v>
      </c>
      <c r="C105" s="112" t="s">
        <v>3388</v>
      </c>
      <c r="D105" s="113">
        <v>45561</v>
      </c>
    </row>
    <row r="106" spans="1:4" ht="38.25">
      <c r="A106" s="252"/>
      <c r="B106" s="55" t="s">
        <v>3311</v>
      </c>
      <c r="C106" s="106" t="s">
        <v>3389</v>
      </c>
      <c r="D106" s="59">
        <v>45742</v>
      </c>
    </row>
    <row r="107" spans="1:4">
      <c r="A107" s="158"/>
    </row>
    <row r="108" spans="1:4">
      <c r="A108" s="158"/>
    </row>
    <row r="109" spans="1:4">
      <c r="A109" s="158"/>
    </row>
    <row r="110" spans="1:4">
      <c r="A110" s="158"/>
    </row>
    <row r="111" spans="1:4">
      <c r="A111" s="158"/>
    </row>
    <row r="112" spans="1:4">
      <c r="A112" s="158"/>
    </row>
    <row r="113" spans="1:1">
      <c r="A113" s="158"/>
    </row>
    <row r="114" spans="1:1">
      <c r="A114" s="158"/>
    </row>
    <row r="115" spans="1:1">
      <c r="A115" s="158"/>
    </row>
    <row r="116" spans="1:1">
      <c r="A116" s="158"/>
    </row>
    <row r="117" spans="1:1">
      <c r="A117" s="158"/>
    </row>
    <row r="118" spans="1:1">
      <c r="A118" s="158"/>
    </row>
    <row r="119" spans="1:1">
      <c r="A119" s="158"/>
    </row>
    <row r="120" spans="1:1">
      <c r="A120" s="158"/>
    </row>
    <row r="121" spans="1:1">
      <c r="A121" s="158"/>
    </row>
    <row r="122" spans="1:1">
      <c r="A122" s="158"/>
    </row>
    <row r="144" ht="24" customHeight="1"/>
    <row r="145" ht="33.75" customHeight="1"/>
  </sheetData>
  <mergeCells count="8">
    <mergeCell ref="A97:A105"/>
    <mergeCell ref="A73:A92"/>
    <mergeCell ref="A93:A96"/>
    <mergeCell ref="C2:C3"/>
    <mergeCell ref="A47:A53"/>
    <mergeCell ref="A6:A17"/>
    <mergeCell ref="A18:A46"/>
    <mergeCell ref="A54:A72"/>
  </mergeCells>
  <pageMargins left="0.7" right="0.7" top="0.75" bottom="0.75" header="0.3" footer="0.3"/>
  <drawing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18" customHeight="1" thickBot="1"/>
    <row r="2" spans="1:10" ht="37.5" customHeight="1" thickTop="1">
      <c r="C2" s="355" t="s">
        <v>3390</v>
      </c>
      <c r="E2" s="61"/>
      <c r="G2" s="66"/>
    </row>
    <row r="3" spans="1:10" ht="33" customHeight="1" thickBot="1">
      <c r="C3" s="356"/>
      <c r="E3" s="60" t="s">
        <v>132</v>
      </c>
      <c r="G3" s="60" t="s">
        <v>275</v>
      </c>
    </row>
    <row r="4" spans="1:10" ht="17.25" customHeight="1" thickTop="1"/>
    <row r="5" spans="1:10" ht="15">
      <c r="A5" s="137" t="s">
        <v>276</v>
      </c>
      <c r="B5" s="137" t="s">
        <v>30</v>
      </c>
      <c r="C5" s="137" t="s">
        <v>277</v>
      </c>
      <c r="D5" s="137" t="s">
        <v>32</v>
      </c>
    </row>
    <row r="6" spans="1:10" ht="45" customHeight="1" thickBot="1">
      <c r="A6" s="186">
        <v>2018</v>
      </c>
      <c r="B6" s="92" t="s">
        <v>1245</v>
      </c>
      <c r="C6" s="182" t="s">
        <v>3391</v>
      </c>
      <c r="D6" s="94">
        <v>43279</v>
      </c>
    </row>
    <row r="7" spans="1:10" ht="45" customHeight="1" thickTop="1">
      <c r="A7" s="371">
        <v>2019</v>
      </c>
      <c r="B7" s="144" t="s">
        <v>3392</v>
      </c>
      <c r="C7" s="155" t="s">
        <v>3393</v>
      </c>
      <c r="D7" s="145">
        <v>43570</v>
      </c>
    </row>
    <row r="8" spans="1:10" ht="45" customHeight="1">
      <c r="A8" s="365"/>
      <c r="B8" s="55" t="s">
        <v>3394</v>
      </c>
      <c r="C8" s="106" t="s">
        <v>3395</v>
      </c>
      <c r="D8" s="67">
        <v>43650</v>
      </c>
      <c r="J8" s="65"/>
    </row>
    <row r="9" spans="1:10" ht="45" customHeight="1">
      <c r="A9" s="365"/>
      <c r="B9" s="55" t="s">
        <v>3394</v>
      </c>
      <c r="C9" s="106" t="s">
        <v>3395</v>
      </c>
      <c r="D9" s="67">
        <v>43664</v>
      </c>
    </row>
    <row r="10" spans="1:10" ht="45" customHeight="1">
      <c r="A10" s="365"/>
      <c r="B10" s="55" t="s">
        <v>3394</v>
      </c>
      <c r="C10" s="106" t="s">
        <v>3396</v>
      </c>
      <c r="D10" s="67">
        <v>43727</v>
      </c>
    </row>
    <row r="11" spans="1:10" ht="45" customHeight="1">
      <c r="A11" s="365"/>
      <c r="B11" s="55" t="s">
        <v>3397</v>
      </c>
      <c r="C11" s="106" t="s">
        <v>3398</v>
      </c>
      <c r="D11" s="67">
        <v>43775</v>
      </c>
    </row>
    <row r="12" spans="1:10" ht="45" customHeight="1" thickBot="1">
      <c r="A12" s="365"/>
      <c r="B12" s="129" t="s">
        <v>3399</v>
      </c>
      <c r="C12" s="114" t="s">
        <v>3400</v>
      </c>
      <c r="D12" s="131">
        <v>43798</v>
      </c>
    </row>
    <row r="13" spans="1:10" ht="45" customHeight="1" thickTop="1" thickBot="1">
      <c r="A13" s="163">
        <v>2020</v>
      </c>
      <c r="B13" s="148" t="s">
        <v>3399</v>
      </c>
      <c r="C13" s="181" t="s">
        <v>3401</v>
      </c>
      <c r="D13" s="149">
        <v>44012</v>
      </c>
    </row>
    <row r="14" spans="1:10" ht="45" customHeight="1" thickTop="1">
      <c r="A14" s="361">
        <v>2021</v>
      </c>
      <c r="B14" s="144" t="s">
        <v>3301</v>
      </c>
      <c r="C14" s="155" t="s">
        <v>3393</v>
      </c>
      <c r="D14" s="145">
        <v>44227</v>
      </c>
    </row>
    <row r="15" spans="1:10" ht="45" customHeight="1">
      <c r="A15" s="362"/>
      <c r="B15" s="55" t="s">
        <v>3402</v>
      </c>
      <c r="C15" s="106" t="s">
        <v>3403</v>
      </c>
      <c r="D15" s="59">
        <v>44488</v>
      </c>
    </row>
    <row r="16" spans="1:10" ht="45" customHeight="1" thickBot="1">
      <c r="A16" s="363"/>
      <c r="B16" s="141" t="s">
        <v>3404</v>
      </c>
      <c r="C16" s="183" t="s">
        <v>3405</v>
      </c>
      <c r="D16" s="177">
        <v>45009</v>
      </c>
    </row>
    <row r="17" spans="1:4" ht="67.5" customHeight="1" thickTop="1">
      <c r="A17" s="361">
        <v>2024</v>
      </c>
      <c r="B17" s="55" t="s">
        <v>1160</v>
      </c>
      <c r="C17" s="106" t="s">
        <v>3406</v>
      </c>
      <c r="D17" s="59">
        <v>45449</v>
      </c>
    </row>
    <row r="18" spans="1:4" ht="47.25" customHeight="1" thickBot="1">
      <c r="A18" s="372"/>
      <c r="B18" s="55" t="s">
        <v>1160</v>
      </c>
      <c r="C18" s="106" t="s">
        <v>3407</v>
      </c>
      <c r="D18" s="59">
        <v>45449</v>
      </c>
    </row>
    <row r="19" spans="1:4" ht="46.5" customHeight="1" thickBot="1">
      <c r="A19" s="162"/>
    </row>
    <row r="20" spans="1:4" ht="66" customHeight="1"/>
    <row r="21" spans="1:4" ht="47.25" customHeight="1"/>
    <row r="22" spans="1:4" ht="48" customHeight="1"/>
    <row r="23" spans="1:4" ht="87.75" customHeight="1"/>
    <row r="24" spans="1:4" ht="72" customHeight="1"/>
    <row r="25" spans="1:4" ht="72" customHeight="1"/>
    <row r="26" spans="1:4" ht="72" customHeight="1"/>
    <row r="27" spans="1:4" ht="72" customHeight="1"/>
  </sheetData>
  <mergeCells count="4">
    <mergeCell ref="C2:C3"/>
    <mergeCell ref="A7:A12"/>
    <mergeCell ref="A14:A16"/>
    <mergeCell ref="A17:A18"/>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21" customHeight="1" thickBot="1"/>
    <row r="2" spans="1:10" ht="36.75" customHeight="1" thickTop="1">
      <c r="C2" s="355" t="s">
        <v>3408</v>
      </c>
      <c r="E2" s="61"/>
      <c r="G2" s="66"/>
    </row>
    <row r="3" spans="1:10" ht="28.5" customHeight="1" thickBot="1">
      <c r="C3" s="356"/>
      <c r="E3" s="60" t="s">
        <v>132</v>
      </c>
      <c r="G3" s="60" t="s">
        <v>275</v>
      </c>
    </row>
    <row r="4" spans="1:10" ht="24.75" customHeight="1" thickTop="1" thickBot="1"/>
    <row r="5" spans="1:10" ht="13.5" customHeight="1" thickBot="1">
      <c r="A5" s="51" t="s">
        <v>276</v>
      </c>
      <c r="B5" s="51" t="s">
        <v>30</v>
      </c>
      <c r="C5" s="51" t="s">
        <v>277</v>
      </c>
      <c r="D5" s="51" t="s">
        <v>32</v>
      </c>
    </row>
    <row r="6" spans="1:10" ht="45" customHeight="1" thickBot="1">
      <c r="A6" s="167">
        <v>2021</v>
      </c>
      <c r="B6" s="129" t="s">
        <v>128</v>
      </c>
      <c r="C6" s="114" t="s">
        <v>3409</v>
      </c>
      <c r="D6" s="130">
        <v>44355</v>
      </c>
    </row>
    <row r="7" spans="1:10" ht="45" customHeight="1" thickTop="1" thickBot="1">
      <c r="A7" s="170">
        <v>2022</v>
      </c>
      <c r="B7" s="168" t="s">
        <v>128</v>
      </c>
      <c r="C7" s="187" t="s">
        <v>3410</v>
      </c>
      <c r="D7" s="169">
        <v>44700</v>
      </c>
    </row>
    <row r="8" spans="1:10" ht="45" customHeight="1" thickTop="1">
      <c r="A8" s="361">
        <v>2023</v>
      </c>
      <c r="B8" s="144" t="s">
        <v>128</v>
      </c>
      <c r="C8" s="155" t="s">
        <v>3411</v>
      </c>
      <c r="D8" s="147">
        <v>45048</v>
      </c>
      <c r="J8" s="65"/>
    </row>
    <row r="9" spans="1:10" ht="45" customHeight="1">
      <c r="A9" s="362"/>
      <c r="B9" s="55" t="s">
        <v>128</v>
      </c>
      <c r="C9" s="106" t="s">
        <v>3412</v>
      </c>
      <c r="D9" s="59">
        <v>45077</v>
      </c>
    </row>
    <row r="10" spans="1:10" ht="52.5" customHeight="1" thickBot="1">
      <c r="A10" s="363"/>
      <c r="B10" s="141" t="s">
        <v>128</v>
      </c>
      <c r="C10" s="183" t="s">
        <v>3413</v>
      </c>
      <c r="D10" s="177">
        <v>45268</v>
      </c>
    </row>
    <row r="11" spans="1:10" ht="43.5" customHeight="1" thickTop="1">
      <c r="A11" s="251"/>
      <c r="B11" s="55" t="s">
        <v>128</v>
      </c>
      <c r="C11" s="106" t="s">
        <v>3414</v>
      </c>
      <c r="D11" s="59">
        <v>45632</v>
      </c>
    </row>
    <row r="12" spans="1:10" ht="47.25" customHeight="1"/>
    <row r="13" spans="1:10" ht="43.5" customHeight="1"/>
    <row r="14" spans="1:10" ht="54.75" customHeight="1"/>
    <row r="15" spans="1:10" ht="54.75" customHeight="1"/>
  </sheetData>
  <mergeCells count="2">
    <mergeCell ref="C2:C3"/>
    <mergeCell ref="A8:A10"/>
  </mergeCells>
  <pageMargins left="0.7" right="0.7" top="0.75" bottom="0.75" header="0.3" footer="0.3"/>
  <drawing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1"/>
  <sheetViews>
    <sheetView workbookViewId="0">
      <pane ySplit="5" topLeftCell="A54" activePane="bottomLeft" state="frozen"/>
      <selection pane="bottomLeft" activeCell="A60" sqref="A60"/>
    </sheetView>
  </sheetViews>
  <sheetFormatPr defaultColWidth="8.42578125" defaultRowHeight="12.75"/>
  <cols>
    <col min="1" max="1" width="10.7109375" customWidth="1"/>
    <col min="2" max="2" width="16.85546875" customWidth="1"/>
    <col min="3" max="3" width="50.85546875" customWidth="1"/>
    <col min="4" max="4" width="16.85546875" customWidth="1"/>
    <col min="5" max="5" width="12.7109375" customWidth="1"/>
    <col min="7" max="7" width="13.42578125" customWidth="1"/>
  </cols>
  <sheetData>
    <row r="1" spans="1:10" ht="21.75" customHeight="1" thickBot="1"/>
    <row r="2" spans="1:10" ht="36" customHeight="1" thickTop="1">
      <c r="C2" s="355" t="s">
        <v>3415</v>
      </c>
      <c r="E2" s="61"/>
      <c r="G2" s="66"/>
    </row>
    <row r="3" spans="1:10" ht="32.25" customHeight="1" thickBot="1">
      <c r="C3" s="356"/>
      <c r="E3" s="60" t="s">
        <v>132</v>
      </c>
      <c r="G3" s="60" t="s">
        <v>275</v>
      </c>
    </row>
    <row r="4" spans="1:10" ht="19.5" customHeight="1" thickTop="1"/>
    <row r="5" spans="1:10" ht="15.75" thickBot="1">
      <c r="A5" s="137" t="s">
        <v>276</v>
      </c>
      <c r="B5" s="137" t="s">
        <v>30</v>
      </c>
      <c r="C5" s="137" t="s">
        <v>277</v>
      </c>
      <c r="D5" s="137" t="s">
        <v>32</v>
      </c>
    </row>
    <row r="6" spans="1:10" ht="45" customHeight="1" thickTop="1">
      <c r="A6" s="373">
        <v>2018</v>
      </c>
      <c r="B6" s="56" t="s">
        <v>3416</v>
      </c>
      <c r="C6" s="112" t="s">
        <v>3417</v>
      </c>
      <c r="D6" s="50">
        <v>43356</v>
      </c>
    </row>
    <row r="7" spans="1:10" ht="45" customHeight="1">
      <c r="A7" s="368"/>
      <c r="B7" s="55" t="s">
        <v>3416</v>
      </c>
      <c r="C7" s="106" t="s">
        <v>3418</v>
      </c>
      <c r="D7" s="67">
        <v>43356</v>
      </c>
    </row>
    <row r="8" spans="1:10" ht="45" customHeight="1">
      <c r="A8" s="368"/>
      <c r="B8" s="55" t="s">
        <v>3416</v>
      </c>
      <c r="C8" s="106" t="s">
        <v>3419</v>
      </c>
      <c r="D8" s="67">
        <v>43356</v>
      </c>
      <c r="J8" s="65"/>
    </row>
    <row r="9" spans="1:10" ht="45" customHeight="1">
      <c r="A9" s="368"/>
      <c r="B9" s="55" t="s">
        <v>3416</v>
      </c>
      <c r="C9" s="106" t="s">
        <v>3420</v>
      </c>
      <c r="D9" s="67">
        <v>43356</v>
      </c>
    </row>
    <row r="10" spans="1:10" ht="45" customHeight="1">
      <c r="A10" s="368"/>
      <c r="B10" s="55" t="s">
        <v>3416</v>
      </c>
      <c r="C10" s="106" t="s">
        <v>3421</v>
      </c>
      <c r="D10" s="67">
        <v>43356</v>
      </c>
    </row>
    <row r="11" spans="1:10" ht="45" customHeight="1">
      <c r="A11" s="368"/>
      <c r="B11" s="55" t="s">
        <v>3416</v>
      </c>
      <c r="C11" s="106" t="s">
        <v>3422</v>
      </c>
      <c r="D11" s="67">
        <v>43356</v>
      </c>
    </row>
    <row r="12" spans="1:10" ht="45" customHeight="1">
      <c r="A12" s="368"/>
      <c r="B12" s="55" t="s">
        <v>3416</v>
      </c>
      <c r="C12" s="106" t="s">
        <v>3423</v>
      </c>
      <c r="D12" s="67">
        <v>43356</v>
      </c>
    </row>
    <row r="13" spans="1:10" ht="45" customHeight="1">
      <c r="A13" s="368"/>
      <c r="B13" s="55" t="s">
        <v>3416</v>
      </c>
      <c r="C13" s="106" t="s">
        <v>3424</v>
      </c>
      <c r="D13" s="67">
        <v>43356</v>
      </c>
    </row>
    <row r="14" spans="1:10" ht="45" customHeight="1">
      <c r="A14" s="368"/>
      <c r="B14" s="55" t="s">
        <v>3416</v>
      </c>
      <c r="C14" s="106" t="s">
        <v>3423</v>
      </c>
      <c r="D14" s="67">
        <v>43356</v>
      </c>
    </row>
    <row r="15" spans="1:10" ht="45" customHeight="1">
      <c r="A15" s="368"/>
      <c r="B15" s="55" t="s">
        <v>3416</v>
      </c>
      <c r="C15" s="106" t="s">
        <v>3425</v>
      </c>
      <c r="D15" s="67">
        <v>43356</v>
      </c>
    </row>
    <row r="16" spans="1:10" ht="45" customHeight="1">
      <c r="A16" s="368"/>
      <c r="B16" s="55" t="s">
        <v>3416</v>
      </c>
      <c r="C16" s="106" t="s">
        <v>3426</v>
      </c>
      <c r="D16" s="67">
        <v>43356</v>
      </c>
    </row>
    <row r="17" spans="1:4" ht="45" customHeight="1">
      <c r="A17" s="368"/>
      <c r="B17" s="55" t="s">
        <v>3416</v>
      </c>
      <c r="C17" s="106" t="s">
        <v>3427</v>
      </c>
      <c r="D17" s="67">
        <v>43356</v>
      </c>
    </row>
    <row r="18" spans="1:4" ht="45" customHeight="1">
      <c r="A18" s="368"/>
      <c r="B18" s="55" t="s">
        <v>3416</v>
      </c>
      <c r="C18" s="106" t="s">
        <v>3428</v>
      </c>
      <c r="D18" s="67">
        <v>43356</v>
      </c>
    </row>
    <row r="19" spans="1:4" ht="45" customHeight="1">
      <c r="A19" s="368"/>
      <c r="B19" s="55" t="s">
        <v>3416</v>
      </c>
      <c r="C19" s="106" t="s">
        <v>3429</v>
      </c>
      <c r="D19" s="67">
        <v>43356</v>
      </c>
    </row>
    <row r="20" spans="1:4" ht="45" customHeight="1" thickBot="1">
      <c r="A20" s="368"/>
      <c r="B20" s="129" t="s">
        <v>3430</v>
      </c>
      <c r="C20" s="114" t="s">
        <v>3431</v>
      </c>
      <c r="D20" s="131">
        <v>43384</v>
      </c>
    </row>
    <row r="21" spans="1:4" ht="45" customHeight="1" thickTop="1">
      <c r="A21" s="367">
        <v>2022</v>
      </c>
      <c r="B21" s="144" t="s">
        <v>3416</v>
      </c>
      <c r="C21" s="155" t="s">
        <v>3432</v>
      </c>
      <c r="D21" s="145">
        <v>43531</v>
      </c>
    </row>
    <row r="22" spans="1:4" ht="45" customHeight="1">
      <c r="A22" s="368"/>
      <c r="B22" s="55" t="s">
        <v>3416</v>
      </c>
      <c r="C22" s="106" t="s">
        <v>3433</v>
      </c>
      <c r="D22" s="67">
        <v>43580</v>
      </c>
    </row>
    <row r="23" spans="1:4" ht="45" customHeight="1">
      <c r="A23" s="368"/>
      <c r="B23" s="55" t="s">
        <v>3416</v>
      </c>
      <c r="C23" s="106" t="s">
        <v>3434</v>
      </c>
      <c r="D23" s="67">
        <v>43580</v>
      </c>
    </row>
    <row r="24" spans="1:4" ht="45" customHeight="1">
      <c r="A24" s="368"/>
      <c r="B24" s="55" t="s">
        <v>3435</v>
      </c>
      <c r="C24" s="106" t="s">
        <v>3436</v>
      </c>
      <c r="D24" s="67">
        <v>43629</v>
      </c>
    </row>
    <row r="25" spans="1:4" ht="45" customHeight="1">
      <c r="A25" s="368"/>
      <c r="B25" s="55" t="s">
        <v>1229</v>
      </c>
      <c r="C25" s="106" t="s">
        <v>3437</v>
      </c>
      <c r="D25" s="67">
        <v>43711</v>
      </c>
    </row>
    <row r="26" spans="1:4" ht="45" customHeight="1">
      <c r="A26" s="368"/>
      <c r="B26" s="55" t="s">
        <v>1229</v>
      </c>
      <c r="C26" s="106" t="s">
        <v>3438</v>
      </c>
      <c r="D26" s="67">
        <v>43711</v>
      </c>
    </row>
    <row r="27" spans="1:4" ht="45" customHeight="1">
      <c r="A27" s="368"/>
      <c r="B27" s="55" t="s">
        <v>1229</v>
      </c>
      <c r="C27" s="106" t="s">
        <v>3439</v>
      </c>
      <c r="D27" s="67">
        <v>43718</v>
      </c>
    </row>
    <row r="28" spans="1:4" ht="45" customHeight="1">
      <c r="A28" s="368"/>
      <c r="B28" s="55" t="s">
        <v>1229</v>
      </c>
      <c r="C28" s="106" t="s">
        <v>3440</v>
      </c>
      <c r="D28" s="67">
        <v>43718</v>
      </c>
    </row>
    <row r="29" spans="1:4" ht="45" customHeight="1">
      <c r="A29" s="368"/>
      <c r="B29" s="55" t="s">
        <v>1229</v>
      </c>
      <c r="C29" s="106" t="s">
        <v>3441</v>
      </c>
      <c r="D29" s="67">
        <v>43718</v>
      </c>
    </row>
    <row r="30" spans="1:4" ht="45" customHeight="1">
      <c r="A30" s="368"/>
      <c r="B30" s="55" t="s">
        <v>1229</v>
      </c>
      <c r="C30" s="106" t="s">
        <v>3442</v>
      </c>
      <c r="D30" s="67">
        <v>43718</v>
      </c>
    </row>
    <row r="31" spans="1:4" ht="45" customHeight="1">
      <c r="A31" s="368"/>
      <c r="B31" s="55" t="s">
        <v>1229</v>
      </c>
      <c r="C31" s="106" t="s">
        <v>3443</v>
      </c>
      <c r="D31" s="67">
        <v>43718</v>
      </c>
    </row>
    <row r="32" spans="1:4" ht="45" customHeight="1">
      <c r="A32" s="368"/>
      <c r="B32" s="55" t="s">
        <v>1229</v>
      </c>
      <c r="C32" s="106" t="s">
        <v>3444</v>
      </c>
      <c r="D32" s="67">
        <v>43718</v>
      </c>
    </row>
    <row r="33" spans="1:8" ht="45" customHeight="1">
      <c r="A33" s="368"/>
      <c r="B33" s="55" t="s">
        <v>1229</v>
      </c>
      <c r="C33" s="106" t="s">
        <v>3445</v>
      </c>
      <c r="D33" s="67">
        <v>43718</v>
      </c>
    </row>
    <row r="34" spans="1:8" ht="45" customHeight="1">
      <c r="A34" s="368"/>
      <c r="B34" s="55" t="s">
        <v>1229</v>
      </c>
      <c r="C34" s="106" t="s">
        <v>3446</v>
      </c>
      <c r="D34" s="67">
        <v>43718</v>
      </c>
    </row>
    <row r="35" spans="1:8" ht="45" customHeight="1">
      <c r="A35" s="368"/>
      <c r="B35" s="55" t="s">
        <v>1229</v>
      </c>
      <c r="C35" s="106" t="s">
        <v>3447</v>
      </c>
      <c r="D35" s="67">
        <v>43718</v>
      </c>
    </row>
    <row r="36" spans="1:8" ht="45" customHeight="1">
      <c r="A36" s="368"/>
      <c r="B36" s="55" t="s">
        <v>1229</v>
      </c>
      <c r="C36" s="106" t="s">
        <v>3448</v>
      </c>
      <c r="D36" s="67">
        <v>43718</v>
      </c>
    </row>
    <row r="37" spans="1:8" ht="45" customHeight="1">
      <c r="A37" s="368"/>
      <c r="B37" s="55" t="s">
        <v>1229</v>
      </c>
      <c r="C37" s="106" t="s">
        <v>3449</v>
      </c>
      <c r="D37" s="67">
        <v>43718</v>
      </c>
    </row>
    <row r="38" spans="1:8" ht="45" customHeight="1">
      <c r="A38" s="368"/>
      <c r="B38" s="55" t="s">
        <v>3450</v>
      </c>
      <c r="C38" s="106" t="s">
        <v>3451</v>
      </c>
      <c r="D38" s="67">
        <v>43718</v>
      </c>
    </row>
    <row r="39" spans="1:8" ht="45" customHeight="1">
      <c r="A39" s="368"/>
      <c r="B39" s="55" t="s">
        <v>1229</v>
      </c>
      <c r="C39" s="106" t="s">
        <v>3452</v>
      </c>
      <c r="D39" s="67">
        <v>43718</v>
      </c>
    </row>
    <row r="40" spans="1:8" ht="45" customHeight="1" thickBot="1">
      <c r="A40" s="368"/>
      <c r="B40" s="129" t="s">
        <v>1229</v>
      </c>
      <c r="C40" s="114" t="s">
        <v>3453</v>
      </c>
      <c r="D40" s="131">
        <v>43721</v>
      </c>
    </row>
    <row r="41" spans="1:8" ht="45" customHeight="1" thickTop="1">
      <c r="A41" s="367">
        <v>2023</v>
      </c>
      <c r="B41" s="144" t="s">
        <v>91</v>
      </c>
      <c r="C41" s="155" t="s">
        <v>3454</v>
      </c>
      <c r="D41" s="147">
        <v>44593</v>
      </c>
    </row>
    <row r="42" spans="1:8" ht="45" customHeight="1">
      <c r="A42" s="368"/>
      <c r="B42" s="55" t="s">
        <v>284</v>
      </c>
      <c r="C42" s="106" t="s">
        <v>3455</v>
      </c>
      <c r="D42" s="59">
        <v>44672</v>
      </c>
    </row>
    <row r="43" spans="1:8" ht="45" customHeight="1">
      <c r="A43" s="368"/>
      <c r="B43" s="55" t="s">
        <v>284</v>
      </c>
      <c r="C43" s="106" t="s">
        <v>3456</v>
      </c>
      <c r="D43" s="59">
        <v>44680</v>
      </c>
    </row>
    <row r="44" spans="1:8" ht="45" customHeight="1">
      <c r="A44" s="368"/>
      <c r="B44" s="55" t="s">
        <v>3457</v>
      </c>
      <c r="C44" s="106" t="s">
        <v>3458</v>
      </c>
      <c r="D44" s="59">
        <v>44925</v>
      </c>
      <c r="H44" s="152"/>
    </row>
    <row r="45" spans="1:8" ht="45" customHeight="1">
      <c r="A45" s="368"/>
      <c r="B45" s="55" t="s">
        <v>91</v>
      </c>
      <c r="C45" s="106" t="s">
        <v>3459</v>
      </c>
      <c r="D45" s="59">
        <v>44980</v>
      </c>
    </row>
    <row r="46" spans="1:8" ht="45" customHeight="1">
      <c r="A46" s="368"/>
      <c r="B46" s="55" t="s">
        <v>91</v>
      </c>
      <c r="C46" s="106" t="s">
        <v>3460</v>
      </c>
      <c r="D46" s="59">
        <v>45049</v>
      </c>
    </row>
    <row r="47" spans="1:8" ht="45" customHeight="1">
      <c r="A47" s="368"/>
      <c r="B47" s="55" t="s">
        <v>3461</v>
      </c>
      <c r="C47" s="106" t="s">
        <v>3462</v>
      </c>
      <c r="D47" s="59">
        <v>45103</v>
      </c>
    </row>
    <row r="48" spans="1:8" ht="45" customHeight="1">
      <c r="A48" s="368"/>
      <c r="B48" s="55" t="s">
        <v>91</v>
      </c>
      <c r="C48" s="106" t="s">
        <v>3463</v>
      </c>
      <c r="D48" s="59">
        <v>45174</v>
      </c>
    </row>
    <row r="49" spans="1:4" ht="45" customHeight="1">
      <c r="A49" s="368"/>
      <c r="B49" s="55" t="s">
        <v>2023</v>
      </c>
      <c r="C49" s="106" t="s">
        <v>3464</v>
      </c>
      <c r="D49" s="59">
        <v>45209</v>
      </c>
    </row>
    <row r="50" spans="1:4" ht="45" customHeight="1" thickBot="1">
      <c r="A50" s="369"/>
      <c r="B50" s="141" t="s">
        <v>60</v>
      </c>
      <c r="C50" s="183" t="s">
        <v>3465</v>
      </c>
      <c r="D50" s="177">
        <v>45246</v>
      </c>
    </row>
    <row r="51" spans="1:4" ht="45" customHeight="1" thickTop="1">
      <c r="A51" s="361">
        <v>2024</v>
      </c>
      <c r="B51" s="188" t="s">
        <v>2325</v>
      </c>
      <c r="C51" s="110" t="s">
        <v>3466</v>
      </c>
      <c r="D51" s="189">
        <v>45300</v>
      </c>
    </row>
    <row r="52" spans="1:4" ht="45" customHeight="1">
      <c r="A52" s="362"/>
      <c r="B52" s="55" t="s">
        <v>35</v>
      </c>
      <c r="C52" s="106" t="s">
        <v>3467</v>
      </c>
      <c r="D52" s="59">
        <v>45307</v>
      </c>
    </row>
    <row r="53" spans="1:4" ht="45" customHeight="1">
      <c r="A53" s="362"/>
      <c r="B53" s="55" t="s">
        <v>60</v>
      </c>
      <c r="C53" s="106" t="s">
        <v>3468</v>
      </c>
      <c r="D53" s="59">
        <v>45366</v>
      </c>
    </row>
    <row r="54" spans="1:4" ht="45" customHeight="1">
      <c r="A54" s="362"/>
      <c r="B54" s="55" t="s">
        <v>2340</v>
      </c>
      <c r="C54" s="106" t="s">
        <v>3469</v>
      </c>
      <c r="D54" s="59">
        <v>45400</v>
      </c>
    </row>
    <row r="55" spans="1:4" ht="45" customHeight="1">
      <c r="A55" s="362"/>
      <c r="B55" s="55" t="s">
        <v>75</v>
      </c>
      <c r="C55" s="106" t="s">
        <v>3470</v>
      </c>
      <c r="D55" s="59">
        <v>45441</v>
      </c>
    </row>
    <row r="56" spans="1:4" ht="35.25" customHeight="1">
      <c r="A56" s="362"/>
      <c r="B56" s="55" t="s">
        <v>1712</v>
      </c>
      <c r="C56" s="106" t="s">
        <v>3471</v>
      </c>
      <c r="D56" s="59">
        <v>45454</v>
      </c>
    </row>
    <row r="57" spans="1:4" ht="44.25" customHeight="1">
      <c r="A57" s="362"/>
      <c r="B57" s="55" t="s">
        <v>94</v>
      </c>
      <c r="C57" s="106" t="s">
        <v>3472</v>
      </c>
      <c r="D57" s="59">
        <v>45503</v>
      </c>
    </row>
    <row r="58" spans="1:4" ht="35.25" customHeight="1">
      <c r="A58" s="256"/>
      <c r="B58" s="55" t="s">
        <v>2340</v>
      </c>
      <c r="C58" s="106" t="s">
        <v>3473</v>
      </c>
      <c r="D58" s="59">
        <v>45587</v>
      </c>
    </row>
    <row r="59" spans="1:4" ht="27.75" customHeight="1">
      <c r="A59" s="252"/>
      <c r="B59" s="92" t="s">
        <v>91</v>
      </c>
      <c r="C59" s="182" t="s">
        <v>3474</v>
      </c>
      <c r="D59" s="94">
        <v>45673</v>
      </c>
    </row>
    <row r="60" spans="1:4" ht="30" customHeight="1">
      <c r="A60" s="251"/>
      <c r="B60" s="92" t="s">
        <v>94</v>
      </c>
      <c r="C60" s="182" t="s">
        <v>3475</v>
      </c>
      <c r="D60" s="94">
        <v>45719</v>
      </c>
    </row>
    <row r="61" spans="1:4" ht="48" customHeight="1"/>
  </sheetData>
  <mergeCells count="5">
    <mergeCell ref="C2:C3"/>
    <mergeCell ref="A6:A20"/>
    <mergeCell ref="A21:A40"/>
    <mergeCell ref="A41:A50"/>
    <mergeCell ref="A51:A57"/>
  </mergeCell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94"/>
  <sheetViews>
    <sheetView zoomScaleNormal="100" workbookViewId="0">
      <pane ySplit="5" topLeftCell="A87" activePane="bottomLeft" state="frozen"/>
      <selection pane="bottomLeft" activeCell="C105" sqref="C105"/>
    </sheetView>
  </sheetViews>
  <sheetFormatPr defaultColWidth="8.42578125" defaultRowHeight="12.75"/>
  <cols>
    <col min="1" max="1" width="10.7109375" customWidth="1"/>
    <col min="2" max="2" width="16.85546875" customWidth="1"/>
    <col min="3" max="3" width="50.85546875" customWidth="1"/>
    <col min="4" max="4" width="12.42578125" customWidth="1"/>
    <col min="5" max="5" width="13.42578125" customWidth="1"/>
    <col min="7" max="7" width="13.28515625" customWidth="1"/>
  </cols>
  <sheetData>
    <row r="1" spans="1:10" ht="22.5" customHeight="1" thickBot="1"/>
    <row r="2" spans="1:10" ht="36" customHeight="1" thickTop="1">
      <c r="C2" s="355" t="s">
        <v>3476</v>
      </c>
      <c r="E2" s="61"/>
      <c r="G2" s="66"/>
    </row>
    <row r="3" spans="1:10" ht="28.5" customHeight="1" thickBot="1">
      <c r="C3" s="356"/>
      <c r="E3" s="60" t="s">
        <v>132</v>
      </c>
      <c r="G3" s="60" t="s">
        <v>275</v>
      </c>
    </row>
    <row r="4" spans="1:10" ht="21" customHeight="1" thickTop="1"/>
    <row r="5" spans="1:10" s="14" customFormat="1">
      <c r="A5" s="173" t="s">
        <v>276</v>
      </c>
      <c r="B5" s="173" t="s">
        <v>30</v>
      </c>
      <c r="C5" s="173" t="s">
        <v>277</v>
      </c>
      <c r="D5" s="173" t="s">
        <v>32</v>
      </c>
    </row>
    <row r="6" spans="1:10" s="14" customFormat="1" ht="45" customHeight="1">
      <c r="A6" s="375">
        <v>2018</v>
      </c>
      <c r="B6" s="172" t="s">
        <v>3477</v>
      </c>
      <c r="C6" s="112" t="s">
        <v>3478</v>
      </c>
      <c r="D6" s="50">
        <v>43165</v>
      </c>
    </row>
    <row r="7" spans="1:10" s="14" customFormat="1" ht="45" customHeight="1">
      <c r="A7" s="375"/>
      <c r="B7" s="55" t="s">
        <v>3479</v>
      </c>
      <c r="C7" s="106" t="s">
        <v>3480</v>
      </c>
      <c r="D7" s="67">
        <v>43208</v>
      </c>
    </row>
    <row r="8" spans="1:10" s="14" customFormat="1" ht="45" customHeight="1">
      <c r="A8" s="375"/>
      <c r="B8" s="55" t="s">
        <v>3481</v>
      </c>
      <c r="C8" s="106" t="s">
        <v>3482</v>
      </c>
      <c r="D8" s="67">
        <v>43235</v>
      </c>
      <c r="J8" s="65"/>
    </row>
    <row r="9" spans="1:10" s="14" customFormat="1" ht="45" customHeight="1">
      <c r="A9" s="375"/>
      <c r="B9" s="55" t="s">
        <v>3479</v>
      </c>
      <c r="C9" s="106" t="s">
        <v>3483</v>
      </c>
      <c r="D9" s="67">
        <v>43238</v>
      </c>
    </row>
    <row r="10" spans="1:10" s="14" customFormat="1" ht="45" customHeight="1">
      <c r="A10" s="375"/>
      <c r="B10" s="55" t="s">
        <v>3479</v>
      </c>
      <c r="C10" s="106" t="s">
        <v>3484</v>
      </c>
      <c r="D10" s="67">
        <v>43257</v>
      </c>
    </row>
    <row r="11" spans="1:10" s="14" customFormat="1" ht="45" customHeight="1">
      <c r="A11" s="375"/>
      <c r="B11" s="55" t="s">
        <v>3479</v>
      </c>
      <c r="C11" s="106" t="s">
        <v>3485</v>
      </c>
      <c r="D11" s="67">
        <v>43264</v>
      </c>
    </row>
    <row r="12" spans="1:10" s="14" customFormat="1" ht="45" customHeight="1">
      <c r="A12" s="375"/>
      <c r="B12" s="55" t="s">
        <v>3486</v>
      </c>
      <c r="C12" s="106" t="s">
        <v>3487</v>
      </c>
      <c r="D12" s="67">
        <v>43266</v>
      </c>
    </row>
    <row r="13" spans="1:10" s="14" customFormat="1" ht="45" customHeight="1">
      <c r="A13" s="375"/>
      <c r="B13" s="55" t="s">
        <v>3488</v>
      </c>
      <c r="C13" s="106" t="s">
        <v>3489</v>
      </c>
      <c r="D13" s="67">
        <v>43276</v>
      </c>
    </row>
    <row r="14" spans="1:10" s="14" customFormat="1" ht="45" customHeight="1">
      <c r="A14" s="375"/>
      <c r="B14" s="55" t="s">
        <v>3490</v>
      </c>
      <c r="C14" s="106" t="s">
        <v>3491</v>
      </c>
      <c r="D14" s="67">
        <v>43281</v>
      </c>
    </row>
    <row r="15" spans="1:10" s="14" customFormat="1" ht="45" customHeight="1">
      <c r="A15" s="375"/>
      <c r="B15" s="55" t="s">
        <v>3481</v>
      </c>
      <c r="C15" s="106" t="s">
        <v>3492</v>
      </c>
      <c r="D15" s="67">
        <v>43294</v>
      </c>
    </row>
    <row r="16" spans="1:10" s="14" customFormat="1" ht="45" customHeight="1">
      <c r="A16" s="375"/>
      <c r="B16" s="55" t="s">
        <v>3486</v>
      </c>
      <c r="C16" s="106" t="s">
        <v>3493</v>
      </c>
      <c r="D16" s="67">
        <v>43300</v>
      </c>
    </row>
    <row r="17" spans="1:4" s="14" customFormat="1" ht="45" customHeight="1">
      <c r="A17" s="375"/>
      <c r="B17" s="55" t="s">
        <v>3494</v>
      </c>
      <c r="C17" s="106" t="s">
        <v>3495</v>
      </c>
      <c r="D17" s="67">
        <v>43349</v>
      </c>
    </row>
    <row r="18" spans="1:4" s="14" customFormat="1" ht="45" customHeight="1">
      <c r="A18" s="375"/>
      <c r="B18" s="55" t="s">
        <v>3486</v>
      </c>
      <c r="C18" s="106" t="s">
        <v>3496</v>
      </c>
      <c r="D18" s="67">
        <v>43348</v>
      </c>
    </row>
    <row r="19" spans="1:4" s="14" customFormat="1" ht="45" customHeight="1">
      <c r="A19" s="375"/>
      <c r="B19" s="55" t="s">
        <v>3486</v>
      </c>
      <c r="C19" s="106" t="s">
        <v>3497</v>
      </c>
      <c r="D19" s="67">
        <v>43368</v>
      </c>
    </row>
    <row r="20" spans="1:4" s="14" customFormat="1" ht="63" customHeight="1" thickBot="1">
      <c r="A20" s="375"/>
      <c r="B20" s="129" t="s">
        <v>3498</v>
      </c>
      <c r="C20" s="114" t="s">
        <v>3499</v>
      </c>
      <c r="D20" s="131">
        <v>43367</v>
      </c>
    </row>
    <row r="21" spans="1:4" s="14" customFormat="1" ht="45" customHeight="1" thickTop="1">
      <c r="A21" s="376">
        <v>2019</v>
      </c>
      <c r="B21" s="171" t="s">
        <v>3500</v>
      </c>
      <c r="C21" s="155" t="s">
        <v>3501</v>
      </c>
      <c r="D21" s="145">
        <v>43531</v>
      </c>
    </row>
    <row r="22" spans="1:4" s="14" customFormat="1" ht="45" customHeight="1">
      <c r="A22" s="375"/>
      <c r="B22" s="55" t="s">
        <v>3494</v>
      </c>
      <c r="C22" s="106" t="s">
        <v>3502</v>
      </c>
      <c r="D22" s="67">
        <v>43545</v>
      </c>
    </row>
    <row r="23" spans="1:4" s="14" customFormat="1" ht="45" customHeight="1">
      <c r="A23" s="375"/>
      <c r="B23" s="55" t="s">
        <v>3486</v>
      </c>
      <c r="C23" s="106" t="s">
        <v>3503</v>
      </c>
      <c r="D23" s="67">
        <v>43591</v>
      </c>
    </row>
    <row r="24" spans="1:4" s="14" customFormat="1" ht="45" customHeight="1">
      <c r="A24" s="375"/>
      <c r="B24" s="55" t="s">
        <v>3504</v>
      </c>
      <c r="C24" s="106" t="s">
        <v>3505</v>
      </c>
      <c r="D24" s="67">
        <v>43605</v>
      </c>
    </row>
    <row r="25" spans="1:4" s="14" customFormat="1" ht="45" customHeight="1">
      <c r="A25" s="375"/>
      <c r="B25" s="55" t="s">
        <v>3506</v>
      </c>
      <c r="C25" s="106" t="s">
        <v>3507</v>
      </c>
      <c r="D25" s="67">
        <v>43627</v>
      </c>
    </row>
    <row r="26" spans="1:4" s="14" customFormat="1" ht="45" customHeight="1">
      <c r="A26" s="375"/>
      <c r="B26" s="55" t="s">
        <v>3508</v>
      </c>
      <c r="C26" s="106" t="s">
        <v>3509</v>
      </c>
      <c r="D26" s="67">
        <v>43647</v>
      </c>
    </row>
    <row r="27" spans="1:4" s="14" customFormat="1" ht="45" customHeight="1">
      <c r="A27" s="375"/>
      <c r="B27" s="55" t="s">
        <v>3486</v>
      </c>
      <c r="C27" s="106" t="s">
        <v>3510</v>
      </c>
      <c r="D27" s="67">
        <v>43668</v>
      </c>
    </row>
    <row r="28" spans="1:4" s="14" customFormat="1" ht="45" customHeight="1">
      <c r="A28" s="375"/>
      <c r="B28" s="55" t="s">
        <v>3511</v>
      </c>
      <c r="C28" s="106" t="s">
        <v>3512</v>
      </c>
      <c r="D28" s="67">
        <v>43725</v>
      </c>
    </row>
    <row r="29" spans="1:4" s="14" customFormat="1" ht="66.95" customHeight="1">
      <c r="A29" s="375"/>
      <c r="B29" s="55" t="s">
        <v>3511</v>
      </c>
      <c r="C29" s="106" t="s">
        <v>3513</v>
      </c>
      <c r="D29" s="67">
        <v>43733</v>
      </c>
    </row>
    <row r="30" spans="1:4" s="14" customFormat="1" ht="45" customHeight="1">
      <c r="A30" s="375"/>
      <c r="B30" s="55" t="s">
        <v>3511</v>
      </c>
      <c r="C30" s="106" t="s">
        <v>3514</v>
      </c>
      <c r="D30" s="67">
        <v>43733</v>
      </c>
    </row>
    <row r="31" spans="1:4" s="14" customFormat="1" ht="45" customHeight="1" thickBot="1">
      <c r="A31" s="375"/>
      <c r="B31" s="129" t="s">
        <v>3511</v>
      </c>
      <c r="C31" s="114" t="s">
        <v>3515</v>
      </c>
      <c r="D31" s="131">
        <v>43775</v>
      </c>
    </row>
    <row r="32" spans="1:4" s="14" customFormat="1" ht="45" customHeight="1" thickTop="1">
      <c r="A32" s="376">
        <v>2020</v>
      </c>
      <c r="B32" s="144" t="s">
        <v>655</v>
      </c>
      <c r="C32" s="155" t="s">
        <v>3516</v>
      </c>
      <c r="D32" s="145">
        <v>43902</v>
      </c>
    </row>
    <row r="33" spans="1:4" s="14" customFormat="1" ht="45" customHeight="1">
      <c r="A33" s="375"/>
      <c r="B33" s="55" t="s">
        <v>655</v>
      </c>
      <c r="C33" s="106" t="s">
        <v>3517</v>
      </c>
      <c r="D33" s="67">
        <v>43902</v>
      </c>
    </row>
    <row r="34" spans="1:4" s="14" customFormat="1" ht="45" customHeight="1">
      <c r="A34" s="375"/>
      <c r="B34" s="55" t="s">
        <v>655</v>
      </c>
      <c r="C34" s="106" t="s">
        <v>3518</v>
      </c>
      <c r="D34" s="67">
        <v>43902</v>
      </c>
    </row>
    <row r="35" spans="1:4" s="14" customFormat="1" ht="45" customHeight="1">
      <c r="A35" s="375"/>
      <c r="B35" s="55" t="s">
        <v>3486</v>
      </c>
      <c r="C35" s="106" t="s">
        <v>3519</v>
      </c>
      <c r="D35" s="67">
        <v>43896</v>
      </c>
    </row>
    <row r="36" spans="1:4" s="14" customFormat="1" ht="45" customHeight="1">
      <c r="A36" s="375"/>
      <c r="B36" s="55" t="s">
        <v>3520</v>
      </c>
      <c r="C36" s="106" t="s">
        <v>3521</v>
      </c>
      <c r="D36" s="67">
        <v>44119</v>
      </c>
    </row>
    <row r="37" spans="1:4" s="14" customFormat="1" ht="45" customHeight="1" thickBot="1">
      <c r="A37" s="375"/>
      <c r="B37" s="129" t="s">
        <v>3522</v>
      </c>
      <c r="C37" s="114" t="s">
        <v>3523</v>
      </c>
      <c r="D37" s="131">
        <v>44151</v>
      </c>
    </row>
    <row r="38" spans="1:4" s="14" customFormat="1" ht="45" customHeight="1" thickTop="1">
      <c r="A38" s="353">
        <v>2021</v>
      </c>
      <c r="B38" s="144" t="s">
        <v>3494</v>
      </c>
      <c r="C38" s="155" t="s">
        <v>3524</v>
      </c>
      <c r="D38" s="145">
        <v>44312</v>
      </c>
    </row>
    <row r="39" spans="1:4" s="14" customFormat="1" ht="45" customHeight="1">
      <c r="A39" s="354"/>
      <c r="B39" s="55" t="s">
        <v>3525</v>
      </c>
      <c r="C39" s="106" t="s">
        <v>3378</v>
      </c>
      <c r="D39" s="67">
        <v>44343</v>
      </c>
    </row>
    <row r="40" spans="1:4" s="14" customFormat="1" ht="45" customHeight="1">
      <c r="A40" s="354"/>
      <c r="B40" s="55" t="s">
        <v>3525</v>
      </c>
      <c r="C40" s="106" t="s">
        <v>3526</v>
      </c>
      <c r="D40" s="67">
        <v>44356</v>
      </c>
    </row>
    <row r="41" spans="1:4" s="14" customFormat="1" ht="45" customHeight="1">
      <c r="A41" s="354"/>
      <c r="B41" s="55" t="s">
        <v>1703</v>
      </c>
      <c r="C41" s="106" t="s">
        <v>1653</v>
      </c>
      <c r="D41" s="67">
        <v>44369</v>
      </c>
    </row>
    <row r="42" spans="1:4" s="14" customFormat="1" ht="45" customHeight="1">
      <c r="A42" s="354"/>
      <c r="B42" s="55" t="s">
        <v>1703</v>
      </c>
      <c r="C42" s="106" t="s">
        <v>3527</v>
      </c>
      <c r="D42" s="67">
        <v>44369</v>
      </c>
    </row>
    <row r="43" spans="1:4" s="14" customFormat="1" ht="45" customHeight="1">
      <c r="A43" s="354"/>
      <c r="B43" s="55" t="s">
        <v>284</v>
      </c>
      <c r="C43" s="106" t="s">
        <v>3528</v>
      </c>
      <c r="D43" s="67">
        <v>44370</v>
      </c>
    </row>
    <row r="44" spans="1:4" s="14" customFormat="1" ht="45" customHeight="1">
      <c r="A44" s="354"/>
      <c r="B44" s="55" t="s">
        <v>3525</v>
      </c>
      <c r="C44" s="106" t="s">
        <v>3529</v>
      </c>
      <c r="D44" s="67">
        <v>44377</v>
      </c>
    </row>
    <row r="45" spans="1:4" s="14" customFormat="1" ht="45" customHeight="1">
      <c r="A45" s="354"/>
      <c r="B45" s="55" t="s">
        <v>1703</v>
      </c>
      <c r="C45" s="106" t="s">
        <v>3530</v>
      </c>
      <c r="D45" s="67">
        <v>44376</v>
      </c>
    </row>
    <row r="46" spans="1:4" s="14" customFormat="1" ht="45" customHeight="1">
      <c r="A46" s="354"/>
      <c r="B46" s="55" t="s">
        <v>3525</v>
      </c>
      <c r="C46" s="106" t="s">
        <v>3531</v>
      </c>
      <c r="D46" s="67">
        <v>44392</v>
      </c>
    </row>
    <row r="47" spans="1:4" s="14" customFormat="1" ht="45" customHeight="1">
      <c r="A47" s="354"/>
      <c r="B47" s="55" t="s">
        <v>1703</v>
      </c>
      <c r="C47" s="106" t="s">
        <v>3532</v>
      </c>
      <c r="D47" s="67">
        <v>44434</v>
      </c>
    </row>
    <row r="48" spans="1:4" s="14" customFormat="1" ht="45" customHeight="1">
      <c r="A48" s="354"/>
      <c r="B48" s="55" t="s">
        <v>1703</v>
      </c>
      <c r="C48" s="106" t="s">
        <v>3533</v>
      </c>
      <c r="D48" s="67">
        <v>44434</v>
      </c>
    </row>
    <row r="49" spans="1:4" s="14" customFormat="1" ht="45" customHeight="1">
      <c r="A49" s="354"/>
      <c r="B49" s="55" t="s">
        <v>3534</v>
      </c>
      <c r="C49" s="106" t="s">
        <v>3535</v>
      </c>
      <c r="D49" s="67">
        <v>44433</v>
      </c>
    </row>
    <row r="50" spans="1:4" s="14" customFormat="1" ht="45" customHeight="1">
      <c r="A50" s="354"/>
      <c r="B50" s="55" t="s">
        <v>284</v>
      </c>
      <c r="C50" s="106" t="s">
        <v>3536</v>
      </c>
      <c r="D50" s="67">
        <v>44404</v>
      </c>
    </row>
    <row r="51" spans="1:4" s="14" customFormat="1" ht="45" customHeight="1">
      <c r="A51" s="354"/>
      <c r="B51" s="55" t="s">
        <v>3537</v>
      </c>
      <c r="C51" s="106" t="s">
        <v>3538</v>
      </c>
      <c r="D51" s="67">
        <v>44425</v>
      </c>
    </row>
    <row r="52" spans="1:4" s="14" customFormat="1" ht="45" customHeight="1">
      <c r="A52" s="354"/>
      <c r="B52" s="55" t="s">
        <v>1703</v>
      </c>
      <c r="C52" s="106" t="s">
        <v>3539</v>
      </c>
      <c r="D52" s="67">
        <v>44467</v>
      </c>
    </row>
    <row r="53" spans="1:4" s="14" customFormat="1" ht="45" customHeight="1">
      <c r="A53" s="354"/>
      <c r="B53" s="55" t="s">
        <v>3537</v>
      </c>
      <c r="C53" s="106" t="s">
        <v>3540</v>
      </c>
      <c r="D53" s="67">
        <v>44467</v>
      </c>
    </row>
    <row r="54" spans="1:4" s="14" customFormat="1" ht="45" customHeight="1">
      <c r="A54" s="354"/>
      <c r="B54" s="55" t="s">
        <v>3537</v>
      </c>
      <c r="C54" s="106" t="s">
        <v>3541</v>
      </c>
      <c r="D54" s="67">
        <v>44467</v>
      </c>
    </row>
    <row r="55" spans="1:4" s="14" customFormat="1" ht="45" customHeight="1">
      <c r="A55" s="354"/>
      <c r="B55" s="55" t="s">
        <v>3537</v>
      </c>
      <c r="C55" s="106" t="s">
        <v>3542</v>
      </c>
      <c r="D55" s="67">
        <v>44467</v>
      </c>
    </row>
    <row r="56" spans="1:4" s="14" customFormat="1" ht="45" customHeight="1">
      <c r="A56" s="354"/>
      <c r="B56" s="55" t="s">
        <v>3537</v>
      </c>
      <c r="C56" s="106" t="s">
        <v>3543</v>
      </c>
      <c r="D56" s="67">
        <v>44467</v>
      </c>
    </row>
    <row r="57" spans="1:4" s="14" customFormat="1" ht="45" customHeight="1">
      <c r="A57" s="354"/>
      <c r="B57" s="55" t="s">
        <v>1703</v>
      </c>
      <c r="C57" s="106" t="s">
        <v>3544</v>
      </c>
      <c r="D57" s="67">
        <v>44469</v>
      </c>
    </row>
    <row r="58" spans="1:4" s="14" customFormat="1" ht="45" customHeight="1">
      <c r="A58" s="354"/>
      <c r="B58" s="55" t="s">
        <v>3537</v>
      </c>
      <c r="C58" s="106" t="s">
        <v>3545</v>
      </c>
      <c r="D58" s="67">
        <v>44469</v>
      </c>
    </row>
    <row r="59" spans="1:4" s="14" customFormat="1" ht="45" customHeight="1">
      <c r="A59" s="354"/>
      <c r="B59" s="55" t="s">
        <v>3537</v>
      </c>
      <c r="C59" s="106" t="s">
        <v>3546</v>
      </c>
      <c r="D59" s="67">
        <v>44469</v>
      </c>
    </row>
    <row r="60" spans="1:4" s="14" customFormat="1" ht="45" customHeight="1">
      <c r="A60" s="354"/>
      <c r="B60" s="55" t="s">
        <v>3537</v>
      </c>
      <c r="C60" s="106" t="s">
        <v>3547</v>
      </c>
      <c r="D60" s="67">
        <v>44469</v>
      </c>
    </row>
    <row r="61" spans="1:4" s="14" customFormat="1" ht="45" customHeight="1">
      <c r="A61" s="354"/>
      <c r="B61" s="55" t="s">
        <v>3537</v>
      </c>
      <c r="C61" s="106" t="s">
        <v>3548</v>
      </c>
      <c r="D61" s="67">
        <v>44469</v>
      </c>
    </row>
    <row r="62" spans="1:4" s="14" customFormat="1" ht="45" customHeight="1">
      <c r="A62" s="354"/>
      <c r="B62" s="55" t="s">
        <v>3537</v>
      </c>
      <c r="C62" s="106" t="s">
        <v>3549</v>
      </c>
      <c r="D62" s="67">
        <v>44469</v>
      </c>
    </row>
    <row r="63" spans="1:4" s="14" customFormat="1" ht="45" customHeight="1">
      <c r="A63" s="354"/>
      <c r="B63" s="55" t="s">
        <v>3537</v>
      </c>
      <c r="C63" s="106" t="s">
        <v>3550</v>
      </c>
      <c r="D63" s="67">
        <v>44469</v>
      </c>
    </row>
    <row r="64" spans="1:4" s="14" customFormat="1" ht="45" customHeight="1" thickBot="1">
      <c r="A64" s="354"/>
      <c r="B64" s="129" t="s">
        <v>1703</v>
      </c>
      <c r="C64" s="114" t="s">
        <v>3551</v>
      </c>
      <c r="D64" s="131">
        <v>44538</v>
      </c>
    </row>
    <row r="65" spans="1:4" s="14" customFormat="1" ht="45" customHeight="1" thickTop="1">
      <c r="A65" s="353">
        <v>2022</v>
      </c>
      <c r="B65" s="144" t="s">
        <v>1703</v>
      </c>
      <c r="C65" s="155" t="s">
        <v>3552</v>
      </c>
      <c r="D65" s="145">
        <v>44602</v>
      </c>
    </row>
    <row r="66" spans="1:4" s="14" customFormat="1" ht="59.1" customHeight="1">
      <c r="A66" s="354"/>
      <c r="B66" s="55" t="s">
        <v>1703</v>
      </c>
      <c r="C66" s="106" t="s">
        <v>3553</v>
      </c>
      <c r="D66" s="67">
        <v>44616</v>
      </c>
    </row>
    <row r="67" spans="1:4" s="14" customFormat="1" ht="45" customHeight="1">
      <c r="A67" s="354"/>
      <c r="B67" s="55" t="s">
        <v>1703</v>
      </c>
      <c r="C67" s="106" t="s">
        <v>3554</v>
      </c>
      <c r="D67" s="67">
        <v>44657</v>
      </c>
    </row>
    <row r="68" spans="1:4" s="14" customFormat="1" ht="45" customHeight="1">
      <c r="A68" s="354"/>
      <c r="B68" s="55" t="s">
        <v>1703</v>
      </c>
      <c r="C68" s="106" t="s">
        <v>3555</v>
      </c>
      <c r="D68" s="67">
        <v>44684</v>
      </c>
    </row>
    <row r="69" spans="1:4" s="14" customFormat="1" ht="45" customHeight="1">
      <c r="A69" s="354"/>
      <c r="B69" s="55" t="s">
        <v>3556</v>
      </c>
      <c r="C69" s="106" t="s">
        <v>3557</v>
      </c>
      <c r="D69" s="67">
        <v>44713</v>
      </c>
    </row>
    <row r="70" spans="1:4" s="14" customFormat="1" ht="45" customHeight="1">
      <c r="A70" s="354"/>
      <c r="B70" s="55" t="s">
        <v>3537</v>
      </c>
      <c r="C70" s="106" t="s">
        <v>3558</v>
      </c>
      <c r="D70" s="67">
        <v>44726</v>
      </c>
    </row>
    <row r="71" spans="1:4" s="14" customFormat="1" ht="45" customHeight="1" thickBot="1">
      <c r="A71" s="374"/>
      <c r="B71" s="230" t="s">
        <v>3537</v>
      </c>
      <c r="C71" s="231" t="s">
        <v>3559</v>
      </c>
      <c r="D71" s="232">
        <v>44833</v>
      </c>
    </row>
    <row r="72" spans="1:4" s="14" customFormat="1" ht="45" customHeight="1">
      <c r="A72" s="354">
        <v>2023</v>
      </c>
      <c r="B72" s="56" t="s">
        <v>3525</v>
      </c>
      <c r="C72" s="112" t="s">
        <v>3560</v>
      </c>
      <c r="D72" s="50">
        <v>44964</v>
      </c>
    </row>
    <row r="73" spans="1:4" s="14" customFormat="1" ht="45" customHeight="1">
      <c r="A73" s="354"/>
      <c r="B73" s="55" t="s">
        <v>3561</v>
      </c>
      <c r="C73" s="174" t="s">
        <v>3562</v>
      </c>
      <c r="D73" s="67">
        <v>44972</v>
      </c>
    </row>
    <row r="74" spans="1:4" s="14" customFormat="1" ht="45" customHeight="1">
      <c r="A74" s="354"/>
      <c r="B74" s="55" t="s">
        <v>3525</v>
      </c>
      <c r="C74" s="106" t="s">
        <v>3378</v>
      </c>
      <c r="D74" s="67">
        <v>45001</v>
      </c>
    </row>
    <row r="75" spans="1:4" s="14" customFormat="1" ht="45" customHeight="1">
      <c r="A75" s="354"/>
      <c r="B75" s="55" t="s">
        <v>3525</v>
      </c>
      <c r="C75" s="106" t="s">
        <v>3378</v>
      </c>
      <c r="D75" s="67">
        <v>45077</v>
      </c>
    </row>
    <row r="76" spans="1:4" s="14" customFormat="1" ht="45" customHeight="1" thickBot="1">
      <c r="A76" s="359"/>
      <c r="B76" s="141" t="s">
        <v>3525</v>
      </c>
      <c r="C76" s="183" t="s">
        <v>3497</v>
      </c>
      <c r="D76" s="146">
        <v>45105</v>
      </c>
    </row>
    <row r="77" spans="1:4" s="14" customFormat="1" ht="45" customHeight="1" thickTop="1">
      <c r="A77" s="353">
        <v>2024</v>
      </c>
      <c r="B77" s="55" t="s">
        <v>35</v>
      </c>
      <c r="C77" s="106" t="s">
        <v>3563</v>
      </c>
      <c r="D77" s="59">
        <v>45365</v>
      </c>
    </row>
    <row r="78" spans="1:4" s="14" customFormat="1" ht="63.75">
      <c r="A78" s="354"/>
      <c r="B78" s="55" t="s">
        <v>3564</v>
      </c>
      <c r="C78" s="106" t="s">
        <v>3526</v>
      </c>
      <c r="D78" s="59">
        <v>45398</v>
      </c>
    </row>
    <row r="79" spans="1:4" s="14" customFormat="1" ht="45" customHeight="1">
      <c r="A79" s="354"/>
      <c r="B79" s="55" t="s">
        <v>3565</v>
      </c>
      <c r="C79" s="106" t="s">
        <v>3566</v>
      </c>
      <c r="D79" s="59">
        <v>45398</v>
      </c>
    </row>
    <row r="80" spans="1:4" s="14" customFormat="1" ht="45" customHeight="1">
      <c r="A80" s="354"/>
      <c r="B80" s="55" t="s">
        <v>1745</v>
      </c>
      <c r="C80" s="106" t="s">
        <v>3567</v>
      </c>
      <c r="D80" s="59">
        <v>45400</v>
      </c>
    </row>
    <row r="81" spans="1:4" ht="46.5" customHeight="1">
      <c r="A81" s="354"/>
      <c r="B81" s="55" t="s">
        <v>3381</v>
      </c>
      <c r="C81" s="106" t="s">
        <v>3055</v>
      </c>
      <c r="D81" s="59">
        <v>45406</v>
      </c>
    </row>
    <row r="82" spans="1:4" ht="38.25">
      <c r="A82" s="354"/>
      <c r="B82" s="55" t="s">
        <v>3568</v>
      </c>
      <c r="C82" s="106" t="s">
        <v>3569</v>
      </c>
      <c r="D82" s="59">
        <v>45414</v>
      </c>
    </row>
    <row r="83" spans="1:4" ht="39.950000000000003" customHeight="1">
      <c r="A83" s="354"/>
      <c r="B83" s="55" t="s">
        <v>3570</v>
      </c>
      <c r="C83" s="106" t="s">
        <v>3571</v>
      </c>
      <c r="D83" s="59">
        <v>45447</v>
      </c>
    </row>
    <row r="84" spans="1:4" ht="36.75" customHeight="1">
      <c r="A84" s="354"/>
      <c r="B84" s="55" t="s">
        <v>3570</v>
      </c>
      <c r="C84" s="106" t="s">
        <v>3572</v>
      </c>
      <c r="D84" s="59">
        <v>45477</v>
      </c>
    </row>
    <row r="85" spans="1:4" ht="63.75">
      <c r="A85" s="354"/>
      <c r="B85" s="55" t="s">
        <v>3564</v>
      </c>
      <c r="C85" s="106" t="s">
        <v>3573</v>
      </c>
      <c r="D85" s="59">
        <v>45483</v>
      </c>
    </row>
    <row r="86" spans="1:4" ht="38.25">
      <c r="A86" s="354"/>
      <c r="B86" s="55" t="s">
        <v>1745</v>
      </c>
      <c r="C86" s="106" t="s">
        <v>3574</v>
      </c>
      <c r="D86" s="59">
        <v>45554</v>
      </c>
    </row>
    <row r="87" spans="1:4" ht="38.25">
      <c r="A87" s="354"/>
      <c r="B87" s="92" t="s">
        <v>1745</v>
      </c>
      <c r="C87" s="182" t="s">
        <v>3575</v>
      </c>
      <c r="D87" s="93">
        <v>45553</v>
      </c>
    </row>
    <row r="88" spans="1:4" ht="40.5" customHeight="1">
      <c r="A88" s="354"/>
      <c r="B88" s="55" t="s">
        <v>3570</v>
      </c>
      <c r="C88" s="106" t="s">
        <v>3576</v>
      </c>
      <c r="D88" s="59">
        <v>45565</v>
      </c>
    </row>
    <row r="89" spans="1:4" ht="51">
      <c r="A89" s="251"/>
      <c r="B89" s="55" t="s">
        <v>1703</v>
      </c>
      <c r="C89" s="106" t="s">
        <v>3577</v>
      </c>
      <c r="D89" s="59">
        <v>45685</v>
      </c>
    </row>
    <row r="90" spans="1:4" ht="25.5">
      <c r="A90" s="251"/>
      <c r="B90" s="55" t="s">
        <v>3565</v>
      </c>
      <c r="C90" s="106" t="s">
        <v>3578</v>
      </c>
      <c r="D90" s="59">
        <v>45699</v>
      </c>
    </row>
    <row r="91" spans="1:4" ht="24.95" customHeight="1">
      <c r="A91" s="251"/>
      <c r="B91" s="55" t="s">
        <v>1703</v>
      </c>
      <c r="C91" s="106" t="s">
        <v>3579</v>
      </c>
      <c r="D91" s="59">
        <v>45730</v>
      </c>
    </row>
    <row r="92" spans="1:4" ht="63.75">
      <c r="A92" s="251"/>
      <c r="B92" s="55" t="s">
        <v>3377</v>
      </c>
      <c r="C92" s="106" t="s">
        <v>3580</v>
      </c>
      <c r="D92" s="59">
        <v>45735</v>
      </c>
    </row>
    <row r="93" spans="1:4" ht="21" customHeight="1">
      <c r="A93" s="251"/>
      <c r="B93" s="55" t="s">
        <v>1703</v>
      </c>
      <c r="C93" s="106" t="s">
        <v>3581</v>
      </c>
      <c r="D93" s="59">
        <v>45743</v>
      </c>
    </row>
    <row r="94" spans="1:4">
      <c r="A94" s="251"/>
      <c r="B94" s="55" t="s">
        <v>1703</v>
      </c>
      <c r="C94" s="106" t="s">
        <v>3582</v>
      </c>
      <c r="D94" s="59">
        <v>45750</v>
      </c>
    </row>
  </sheetData>
  <mergeCells count="8">
    <mergeCell ref="A77:A88"/>
    <mergeCell ref="A72:A76"/>
    <mergeCell ref="A65:A71"/>
    <mergeCell ref="C2:C3"/>
    <mergeCell ref="A6:A20"/>
    <mergeCell ref="A21:A31"/>
    <mergeCell ref="A32:A37"/>
    <mergeCell ref="A38:A64"/>
  </mergeCells>
  <phoneticPr fontId="26" type="noConversion"/>
  <pageMargins left="0.7" right="0.7" top="0.75" bottom="0.75" header="0.3" footer="0.3"/>
  <drawing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120"/>
  <sheetViews>
    <sheetView workbookViewId="0">
      <pane ySplit="5" topLeftCell="A9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7109375" customWidth="1"/>
  </cols>
  <sheetData>
    <row r="1" spans="1:10" ht="13.5" thickBot="1">
      <c r="B1" s="45"/>
      <c r="C1" s="45"/>
      <c r="D1" s="45"/>
    </row>
    <row r="2" spans="1:10" ht="39" customHeight="1" thickTop="1">
      <c r="C2" s="355" t="s">
        <v>3583</v>
      </c>
      <c r="E2" s="61"/>
      <c r="G2" s="66"/>
    </row>
    <row r="3" spans="1:10" ht="18" customHeight="1" thickBot="1">
      <c r="C3" s="356"/>
      <c r="E3" s="60" t="s">
        <v>132</v>
      </c>
      <c r="G3" s="60" t="s">
        <v>275</v>
      </c>
    </row>
    <row r="4" spans="1:10" ht="12.75" customHeight="1" thickTop="1">
      <c r="E4" s="60"/>
      <c r="G4" s="60"/>
    </row>
    <row r="5" spans="1:10" ht="21.75" customHeight="1">
      <c r="A5" s="137" t="s">
        <v>276</v>
      </c>
      <c r="B5" s="137" t="s">
        <v>30</v>
      </c>
      <c r="C5" s="137" t="s">
        <v>277</v>
      </c>
      <c r="D5" s="137" t="s">
        <v>32</v>
      </c>
    </row>
    <row r="6" spans="1:10" ht="147.94999999999999" customHeight="1">
      <c r="A6" s="362">
        <v>2018</v>
      </c>
      <c r="B6" s="56" t="s">
        <v>655</v>
      </c>
      <c r="C6" s="112" t="s">
        <v>3584</v>
      </c>
      <c r="D6" s="113" t="s">
        <v>3585</v>
      </c>
      <c r="E6" s="14"/>
      <c r="F6" s="14"/>
    </row>
    <row r="7" spans="1:10" ht="45" customHeight="1">
      <c r="A7" s="362"/>
      <c r="B7" s="55" t="s">
        <v>91</v>
      </c>
      <c r="C7" s="106" t="s">
        <v>3586</v>
      </c>
      <c r="D7" s="59">
        <v>43202</v>
      </c>
    </row>
    <row r="8" spans="1:10" ht="45" customHeight="1">
      <c r="A8" s="362"/>
      <c r="B8" s="55" t="s">
        <v>91</v>
      </c>
      <c r="C8" s="106" t="s">
        <v>3587</v>
      </c>
      <c r="D8" s="59">
        <v>43202</v>
      </c>
    </row>
    <row r="9" spans="1:10" ht="45" customHeight="1">
      <c r="A9" s="362"/>
      <c r="B9" s="55" t="s">
        <v>3588</v>
      </c>
      <c r="C9" s="106" t="s">
        <v>3589</v>
      </c>
      <c r="D9" s="59">
        <v>43216</v>
      </c>
      <c r="J9" s="65"/>
    </row>
    <row r="10" spans="1:10" ht="45" customHeight="1">
      <c r="A10" s="362"/>
      <c r="B10" s="55" t="s">
        <v>3588</v>
      </c>
      <c r="C10" s="106" t="s">
        <v>3590</v>
      </c>
      <c r="D10" s="59">
        <v>43223</v>
      </c>
    </row>
    <row r="11" spans="1:10" ht="45" customHeight="1">
      <c r="A11" s="362"/>
      <c r="B11" s="55" t="s">
        <v>3588</v>
      </c>
      <c r="C11" s="106" t="s">
        <v>3591</v>
      </c>
      <c r="D11" s="59">
        <v>43235</v>
      </c>
    </row>
    <row r="12" spans="1:10" ht="45" customHeight="1">
      <c r="A12" s="362"/>
      <c r="B12" s="55" t="s">
        <v>3588</v>
      </c>
      <c r="C12" s="106" t="s">
        <v>3592</v>
      </c>
      <c r="D12" s="59">
        <v>43235</v>
      </c>
    </row>
    <row r="13" spans="1:10" ht="45" customHeight="1">
      <c r="A13" s="362"/>
      <c r="B13" s="55" t="s">
        <v>3588</v>
      </c>
      <c r="C13" s="106" t="s">
        <v>3593</v>
      </c>
      <c r="D13" s="59">
        <v>43235</v>
      </c>
    </row>
    <row r="14" spans="1:10" ht="45" customHeight="1">
      <c r="A14" s="362"/>
      <c r="B14" s="55" t="s">
        <v>3594</v>
      </c>
      <c r="C14" s="106" t="s">
        <v>3595</v>
      </c>
      <c r="D14" s="59">
        <v>43301</v>
      </c>
    </row>
    <row r="15" spans="1:10" ht="45" customHeight="1">
      <c r="A15" s="362"/>
      <c r="B15" s="55" t="s">
        <v>3594</v>
      </c>
      <c r="C15" s="106" t="s">
        <v>3596</v>
      </c>
      <c r="D15" s="59">
        <v>43333</v>
      </c>
    </row>
    <row r="16" spans="1:10" ht="45" customHeight="1">
      <c r="A16" s="362"/>
      <c r="B16" s="55" t="s">
        <v>3588</v>
      </c>
      <c r="C16" s="106" t="s">
        <v>3597</v>
      </c>
      <c r="D16" s="59">
        <v>43361</v>
      </c>
    </row>
    <row r="17" spans="1:4" ht="45" customHeight="1">
      <c r="A17" s="362"/>
      <c r="B17" s="55" t="s">
        <v>3588</v>
      </c>
      <c r="C17" s="106" t="s">
        <v>3598</v>
      </c>
      <c r="D17" s="59">
        <v>43361</v>
      </c>
    </row>
    <row r="18" spans="1:4" ht="45" customHeight="1">
      <c r="A18" s="362"/>
      <c r="B18" s="55" t="s">
        <v>3588</v>
      </c>
      <c r="C18" s="106" t="s">
        <v>3599</v>
      </c>
      <c r="D18" s="59">
        <v>43361</v>
      </c>
    </row>
    <row r="19" spans="1:4" ht="45" customHeight="1">
      <c r="A19" s="362"/>
      <c r="B19" s="55" t="s">
        <v>3588</v>
      </c>
      <c r="C19" s="106" t="s">
        <v>3600</v>
      </c>
      <c r="D19" s="59">
        <v>43397</v>
      </c>
    </row>
    <row r="20" spans="1:4" ht="45" customHeight="1">
      <c r="A20" s="362"/>
      <c r="B20" s="55" t="s">
        <v>3588</v>
      </c>
      <c r="C20" s="106" t="s">
        <v>3601</v>
      </c>
      <c r="D20" s="59">
        <v>43419</v>
      </c>
    </row>
    <row r="21" spans="1:4" ht="45" customHeight="1">
      <c r="A21" s="362"/>
      <c r="B21" s="55" t="s">
        <v>3588</v>
      </c>
      <c r="C21" s="106" t="s">
        <v>3602</v>
      </c>
      <c r="D21" s="59">
        <v>43426</v>
      </c>
    </row>
    <row r="22" spans="1:4" ht="45" customHeight="1">
      <c r="A22" s="362"/>
      <c r="B22" s="55" t="s">
        <v>3588</v>
      </c>
      <c r="C22" s="106" t="s">
        <v>3603</v>
      </c>
      <c r="D22" s="59">
        <v>43426</v>
      </c>
    </row>
    <row r="23" spans="1:4" ht="45" customHeight="1">
      <c r="A23" s="362"/>
      <c r="B23" s="55" t="s">
        <v>3588</v>
      </c>
      <c r="C23" s="106" t="s">
        <v>3604</v>
      </c>
      <c r="D23" s="59">
        <v>43426</v>
      </c>
    </row>
    <row r="24" spans="1:4" ht="45" customHeight="1">
      <c r="A24" s="362"/>
      <c r="B24" s="55" t="s">
        <v>3588</v>
      </c>
      <c r="C24" s="106" t="s">
        <v>3605</v>
      </c>
      <c r="D24" s="59">
        <v>43426</v>
      </c>
    </row>
    <row r="25" spans="1:4" ht="45" customHeight="1" thickBot="1">
      <c r="A25" s="362"/>
      <c r="B25" s="129" t="s">
        <v>3588</v>
      </c>
      <c r="C25" s="114" t="s">
        <v>3606</v>
      </c>
      <c r="D25" s="130">
        <v>43440</v>
      </c>
    </row>
    <row r="26" spans="1:4" ht="45" customHeight="1" thickTop="1">
      <c r="A26" s="361">
        <v>2019</v>
      </c>
      <c r="B26" s="144" t="s">
        <v>284</v>
      </c>
      <c r="C26" s="155" t="s">
        <v>3607</v>
      </c>
      <c r="D26" s="147">
        <v>43486</v>
      </c>
    </row>
    <row r="27" spans="1:4" ht="45" customHeight="1">
      <c r="A27" s="362"/>
      <c r="B27" s="55" t="s">
        <v>3588</v>
      </c>
      <c r="C27" s="106" t="s">
        <v>3608</v>
      </c>
      <c r="D27" s="59">
        <v>43524</v>
      </c>
    </row>
    <row r="28" spans="1:4" ht="45" customHeight="1">
      <c r="A28" s="362"/>
      <c r="B28" s="55" t="s">
        <v>655</v>
      </c>
      <c r="C28" s="106" t="s">
        <v>3609</v>
      </c>
      <c r="D28" s="59">
        <v>43529</v>
      </c>
    </row>
    <row r="29" spans="1:4" ht="45" customHeight="1">
      <c r="A29" s="362"/>
      <c r="B29" s="55" t="s">
        <v>3610</v>
      </c>
      <c r="C29" s="106" t="s">
        <v>3608</v>
      </c>
      <c r="D29" s="59">
        <v>43553</v>
      </c>
    </row>
    <row r="30" spans="1:4" ht="45" customHeight="1">
      <c r="A30" s="362"/>
      <c r="B30" s="55" t="s">
        <v>3611</v>
      </c>
      <c r="C30" s="106" t="s">
        <v>3612</v>
      </c>
      <c r="D30" s="59">
        <v>43579</v>
      </c>
    </row>
    <row r="31" spans="1:4" ht="45" customHeight="1">
      <c r="A31" s="362"/>
      <c r="B31" s="55" t="s">
        <v>3611</v>
      </c>
      <c r="C31" s="106" t="s">
        <v>3613</v>
      </c>
      <c r="D31" s="59">
        <v>43770</v>
      </c>
    </row>
    <row r="32" spans="1:4" ht="45" customHeight="1">
      <c r="A32" s="362"/>
      <c r="B32" s="55" t="s">
        <v>3611</v>
      </c>
      <c r="C32" s="106" t="s">
        <v>3614</v>
      </c>
      <c r="D32" s="59">
        <v>43783</v>
      </c>
    </row>
    <row r="33" spans="1:4" ht="45" customHeight="1">
      <c r="A33" s="362"/>
      <c r="B33" s="55" t="s">
        <v>3611</v>
      </c>
      <c r="C33" s="106" t="s">
        <v>3615</v>
      </c>
      <c r="D33" s="59">
        <v>43783</v>
      </c>
    </row>
    <row r="34" spans="1:4" ht="45" customHeight="1">
      <c r="A34" s="362"/>
      <c r="B34" s="55" t="s">
        <v>3611</v>
      </c>
      <c r="C34" s="106" t="s">
        <v>3616</v>
      </c>
      <c r="D34" s="59">
        <v>43783</v>
      </c>
    </row>
    <row r="35" spans="1:4" ht="45" customHeight="1">
      <c r="A35" s="362"/>
      <c r="B35" s="55" t="s">
        <v>3611</v>
      </c>
      <c r="C35" s="106" t="s">
        <v>3617</v>
      </c>
      <c r="D35" s="59">
        <v>43783</v>
      </c>
    </row>
    <row r="36" spans="1:4" ht="45" customHeight="1">
      <c r="A36" s="362"/>
      <c r="B36" s="55" t="s">
        <v>3611</v>
      </c>
      <c r="C36" s="106" t="s">
        <v>3618</v>
      </c>
      <c r="D36" s="59">
        <v>43783</v>
      </c>
    </row>
    <row r="37" spans="1:4" ht="45" customHeight="1">
      <c r="A37" s="362"/>
      <c r="B37" s="55" t="s">
        <v>3611</v>
      </c>
      <c r="C37" s="106" t="s">
        <v>3619</v>
      </c>
      <c r="D37" s="59">
        <v>43783</v>
      </c>
    </row>
    <row r="38" spans="1:4" ht="45" customHeight="1">
      <c r="A38" s="362"/>
      <c r="B38" s="55" t="s">
        <v>3611</v>
      </c>
      <c r="C38" s="106" t="s">
        <v>3620</v>
      </c>
      <c r="D38" s="59">
        <v>43784</v>
      </c>
    </row>
    <row r="39" spans="1:4" ht="45" customHeight="1">
      <c r="A39" s="362"/>
      <c r="B39" s="55" t="s">
        <v>3611</v>
      </c>
      <c r="C39" s="106" t="s">
        <v>3617</v>
      </c>
      <c r="D39" s="59">
        <v>43783</v>
      </c>
    </row>
    <row r="40" spans="1:4" ht="45" customHeight="1" thickBot="1">
      <c r="A40" s="362"/>
      <c r="B40" s="129" t="s">
        <v>3611</v>
      </c>
      <c r="C40" s="114" t="s">
        <v>3620</v>
      </c>
      <c r="D40" s="130">
        <v>43784</v>
      </c>
    </row>
    <row r="41" spans="1:4" ht="45" customHeight="1" thickTop="1">
      <c r="A41" s="361">
        <v>2020</v>
      </c>
      <c r="B41" s="144" t="s">
        <v>2170</v>
      </c>
      <c r="C41" s="155" t="s">
        <v>3621</v>
      </c>
      <c r="D41" s="147" t="s">
        <v>677</v>
      </c>
    </row>
    <row r="42" spans="1:4" ht="45" customHeight="1">
      <c r="A42" s="362"/>
      <c r="B42" s="55" t="s">
        <v>2170</v>
      </c>
      <c r="C42" s="106" t="s">
        <v>3622</v>
      </c>
      <c r="D42" s="59">
        <v>43887</v>
      </c>
    </row>
    <row r="43" spans="1:4" ht="45" customHeight="1">
      <c r="A43" s="362"/>
      <c r="B43" s="55" t="s">
        <v>2170</v>
      </c>
      <c r="C43" s="106" t="s">
        <v>3623</v>
      </c>
      <c r="D43" s="59">
        <v>43887</v>
      </c>
    </row>
    <row r="44" spans="1:4" ht="45" customHeight="1">
      <c r="A44" s="362"/>
      <c r="B44" s="55" t="s">
        <v>2170</v>
      </c>
      <c r="C44" s="106" t="s">
        <v>3624</v>
      </c>
      <c r="D44" s="59">
        <v>43887</v>
      </c>
    </row>
    <row r="45" spans="1:4" ht="45" customHeight="1">
      <c r="A45" s="362"/>
      <c r="B45" s="55" t="s">
        <v>2170</v>
      </c>
      <c r="C45" s="106" t="s">
        <v>3625</v>
      </c>
      <c r="D45" s="59">
        <v>43887</v>
      </c>
    </row>
    <row r="46" spans="1:4" ht="45" customHeight="1">
      <c r="A46" s="362"/>
      <c r="B46" s="55" t="s">
        <v>2170</v>
      </c>
      <c r="C46" s="106" t="s">
        <v>3626</v>
      </c>
      <c r="D46" s="59">
        <v>43887</v>
      </c>
    </row>
    <row r="47" spans="1:4" ht="45" customHeight="1">
      <c r="A47" s="362"/>
      <c r="B47" s="55" t="s">
        <v>2170</v>
      </c>
      <c r="C47" s="106" t="s">
        <v>3627</v>
      </c>
      <c r="D47" s="59">
        <v>43887</v>
      </c>
    </row>
    <row r="48" spans="1:4" ht="45" customHeight="1">
      <c r="A48" s="362"/>
      <c r="B48" s="55" t="s">
        <v>2170</v>
      </c>
      <c r="C48" s="106" t="s">
        <v>3628</v>
      </c>
      <c r="D48" s="59">
        <v>43887</v>
      </c>
    </row>
    <row r="49" spans="1:4" ht="45" customHeight="1">
      <c r="A49" s="362"/>
      <c r="B49" s="55" t="s">
        <v>1661</v>
      </c>
      <c r="C49" s="106" t="s">
        <v>3629</v>
      </c>
      <c r="D49" s="59">
        <v>43895</v>
      </c>
    </row>
    <row r="50" spans="1:4" ht="45" customHeight="1">
      <c r="A50" s="362"/>
      <c r="B50" s="55" t="s">
        <v>1661</v>
      </c>
      <c r="C50" s="106" t="s">
        <v>3630</v>
      </c>
      <c r="D50" s="59">
        <v>43895</v>
      </c>
    </row>
    <row r="51" spans="1:4" ht="45" customHeight="1">
      <c r="A51" s="362"/>
      <c r="B51" s="55" t="s">
        <v>1661</v>
      </c>
      <c r="C51" s="106" t="s">
        <v>3631</v>
      </c>
      <c r="D51" s="59">
        <v>43895</v>
      </c>
    </row>
    <row r="52" spans="1:4" ht="45" customHeight="1">
      <c r="A52" s="362"/>
      <c r="B52" s="55" t="s">
        <v>1661</v>
      </c>
      <c r="C52" s="106" t="s">
        <v>3632</v>
      </c>
      <c r="D52" s="59">
        <v>43895</v>
      </c>
    </row>
    <row r="53" spans="1:4" ht="45" customHeight="1">
      <c r="A53" s="362"/>
      <c r="B53" s="55" t="s">
        <v>3611</v>
      </c>
      <c r="C53" s="106" t="s">
        <v>3591</v>
      </c>
      <c r="D53" s="59">
        <v>44170</v>
      </c>
    </row>
    <row r="54" spans="1:4" ht="45" customHeight="1">
      <c r="A54" s="362"/>
      <c r="B54" s="55" t="s">
        <v>3611</v>
      </c>
      <c r="C54" s="106" t="s">
        <v>3633</v>
      </c>
      <c r="D54" s="59">
        <v>44170</v>
      </c>
    </row>
    <row r="55" spans="1:4" ht="45" customHeight="1">
      <c r="A55" s="362"/>
      <c r="B55" s="55" t="s">
        <v>3611</v>
      </c>
      <c r="C55" s="106" t="s">
        <v>3634</v>
      </c>
      <c r="D55" s="59">
        <v>44170</v>
      </c>
    </row>
    <row r="56" spans="1:4" ht="45" customHeight="1">
      <c r="A56" s="362"/>
      <c r="B56" s="55" t="s">
        <v>3611</v>
      </c>
      <c r="C56" s="106" t="s">
        <v>3635</v>
      </c>
      <c r="D56" s="59">
        <v>44170</v>
      </c>
    </row>
    <row r="57" spans="1:4" ht="45" customHeight="1">
      <c r="A57" s="362"/>
      <c r="B57" s="55" t="s">
        <v>3611</v>
      </c>
      <c r="C57" s="106" t="s">
        <v>3636</v>
      </c>
      <c r="D57" s="59">
        <v>44170</v>
      </c>
    </row>
    <row r="58" spans="1:4" ht="45" customHeight="1">
      <c r="A58" s="362"/>
      <c r="B58" s="55" t="s">
        <v>3611</v>
      </c>
      <c r="C58" s="106" t="s">
        <v>3637</v>
      </c>
      <c r="D58" s="59">
        <v>44170</v>
      </c>
    </row>
    <row r="59" spans="1:4" ht="45" customHeight="1">
      <c r="A59" s="362"/>
      <c r="B59" s="55" t="s">
        <v>3611</v>
      </c>
      <c r="C59" s="106" t="s">
        <v>3638</v>
      </c>
      <c r="D59" s="59">
        <v>44170</v>
      </c>
    </row>
    <row r="60" spans="1:4" ht="45" customHeight="1">
      <c r="A60" s="362"/>
      <c r="B60" s="55" t="s">
        <v>284</v>
      </c>
      <c r="C60" s="106" t="s">
        <v>3639</v>
      </c>
      <c r="D60" s="59" t="s">
        <v>3640</v>
      </c>
    </row>
    <row r="61" spans="1:4" ht="45" customHeight="1">
      <c r="A61" s="362"/>
      <c r="B61" s="55" t="s">
        <v>91</v>
      </c>
      <c r="C61" s="106" t="s">
        <v>3641</v>
      </c>
      <c r="D61" s="59">
        <v>44136</v>
      </c>
    </row>
    <row r="62" spans="1:4" ht="45" customHeight="1">
      <c r="A62" s="362"/>
      <c r="B62" s="55" t="s">
        <v>91</v>
      </c>
      <c r="C62" s="106" t="s">
        <v>3642</v>
      </c>
      <c r="D62" s="59">
        <v>44140</v>
      </c>
    </row>
    <row r="63" spans="1:4" ht="45" customHeight="1" thickBot="1">
      <c r="A63" s="363"/>
      <c r="B63" s="141" t="s">
        <v>91</v>
      </c>
      <c r="C63" s="183" t="s">
        <v>3643</v>
      </c>
      <c r="D63" s="177">
        <v>44151</v>
      </c>
    </row>
    <row r="64" spans="1:4" ht="45" customHeight="1" thickTop="1">
      <c r="A64" s="361">
        <v>2021</v>
      </c>
      <c r="B64" s="144" t="s">
        <v>91</v>
      </c>
      <c r="C64" s="155" t="s">
        <v>3644</v>
      </c>
      <c r="D64" s="147">
        <v>44277</v>
      </c>
    </row>
    <row r="65" spans="1:5" ht="45" customHeight="1">
      <c r="A65" s="362"/>
      <c r="B65" s="55" t="s">
        <v>91</v>
      </c>
      <c r="C65" s="106" t="s">
        <v>3645</v>
      </c>
      <c r="D65" s="59">
        <v>44286</v>
      </c>
    </row>
    <row r="66" spans="1:5" ht="45" customHeight="1">
      <c r="A66" s="362"/>
      <c r="B66" s="55" t="s">
        <v>476</v>
      </c>
      <c r="C66" s="106" t="s">
        <v>3646</v>
      </c>
      <c r="D66" s="50">
        <v>44343</v>
      </c>
    </row>
    <row r="67" spans="1:5" ht="45" customHeight="1">
      <c r="A67" s="362"/>
      <c r="B67" s="55" t="s">
        <v>3647</v>
      </c>
      <c r="C67" s="106" t="s">
        <v>3648</v>
      </c>
      <c r="D67" s="50">
        <v>44396</v>
      </c>
    </row>
    <row r="68" spans="1:5" ht="45" customHeight="1">
      <c r="A68" s="362"/>
      <c r="B68" s="55" t="s">
        <v>476</v>
      </c>
      <c r="C68" s="106" t="s">
        <v>3649</v>
      </c>
      <c r="D68" s="50">
        <v>44445</v>
      </c>
    </row>
    <row r="69" spans="1:5" ht="45" customHeight="1" thickBot="1">
      <c r="A69" s="362"/>
      <c r="B69" s="129" t="s">
        <v>91</v>
      </c>
      <c r="C69" s="114" t="s">
        <v>3650</v>
      </c>
      <c r="D69" s="131">
        <v>44488</v>
      </c>
    </row>
    <row r="70" spans="1:5" ht="45" customHeight="1" thickTop="1">
      <c r="A70" s="361">
        <v>2022</v>
      </c>
      <c r="B70" s="144" t="s">
        <v>91</v>
      </c>
      <c r="C70" s="155" t="s">
        <v>3651</v>
      </c>
      <c r="D70" s="145">
        <v>44580</v>
      </c>
      <c r="E70" s="139"/>
    </row>
    <row r="71" spans="1:5" ht="45" customHeight="1">
      <c r="A71" s="362"/>
      <c r="B71" s="55" t="s">
        <v>91</v>
      </c>
      <c r="C71" s="106" t="s">
        <v>3652</v>
      </c>
      <c r="D71" s="67">
        <v>44609</v>
      </c>
    </row>
    <row r="72" spans="1:5" ht="45" customHeight="1">
      <c r="A72" s="362"/>
      <c r="B72" s="55" t="s">
        <v>91</v>
      </c>
      <c r="C72" s="106" t="s">
        <v>3653</v>
      </c>
      <c r="D72" s="67">
        <v>44588</v>
      </c>
    </row>
    <row r="73" spans="1:5" ht="45" customHeight="1">
      <c r="A73" s="362"/>
      <c r="B73" s="98" t="s">
        <v>91</v>
      </c>
      <c r="C73" s="106" t="s">
        <v>3654</v>
      </c>
      <c r="D73" s="67">
        <v>44671</v>
      </c>
    </row>
    <row r="74" spans="1:5" ht="45" customHeight="1">
      <c r="A74" s="362"/>
      <c r="B74" s="98" t="s">
        <v>2023</v>
      </c>
      <c r="C74" s="106" t="s">
        <v>3655</v>
      </c>
      <c r="D74" s="67">
        <v>44735</v>
      </c>
    </row>
    <row r="75" spans="1:5" ht="45" customHeight="1">
      <c r="A75" s="362"/>
      <c r="B75" s="98" t="s">
        <v>2023</v>
      </c>
      <c r="C75" s="106" t="s">
        <v>3656</v>
      </c>
      <c r="D75" s="67">
        <v>44735</v>
      </c>
    </row>
    <row r="76" spans="1:5" ht="45" customHeight="1">
      <c r="A76" s="362"/>
      <c r="B76" s="98" t="s">
        <v>91</v>
      </c>
      <c r="C76" s="106" t="s">
        <v>3657</v>
      </c>
      <c r="D76" s="67">
        <v>44832</v>
      </c>
    </row>
    <row r="77" spans="1:5" ht="45" customHeight="1">
      <c r="A77" s="362"/>
      <c r="B77" s="98" t="s">
        <v>3594</v>
      </c>
      <c r="C77" s="106" t="s">
        <v>3658</v>
      </c>
      <c r="D77" s="67">
        <v>44847</v>
      </c>
    </row>
    <row r="78" spans="1:5" ht="45" customHeight="1">
      <c r="A78" s="362"/>
      <c r="B78" s="98" t="s">
        <v>998</v>
      </c>
      <c r="C78" s="106" t="s">
        <v>3659</v>
      </c>
      <c r="D78" s="67">
        <v>44908</v>
      </c>
    </row>
    <row r="79" spans="1:5" ht="45" customHeight="1" thickBot="1">
      <c r="A79" s="362"/>
      <c r="B79" s="175" t="s">
        <v>998</v>
      </c>
      <c r="C79" s="114" t="s">
        <v>3660</v>
      </c>
      <c r="D79" s="131">
        <v>44908</v>
      </c>
    </row>
    <row r="80" spans="1:5" ht="45" customHeight="1" thickTop="1">
      <c r="A80" s="361">
        <v>2023</v>
      </c>
      <c r="B80" s="176" t="s">
        <v>91</v>
      </c>
      <c r="C80" s="155" t="s">
        <v>3661</v>
      </c>
      <c r="D80" s="145">
        <v>44935</v>
      </c>
    </row>
    <row r="81" spans="1:15" s="13" customFormat="1" ht="45" customHeight="1">
      <c r="A81" s="362"/>
      <c r="B81" s="55" t="s">
        <v>284</v>
      </c>
      <c r="C81" s="106" t="s">
        <v>3662</v>
      </c>
      <c r="D81" s="59">
        <v>44935</v>
      </c>
      <c r="E81"/>
      <c r="F81"/>
      <c r="G81"/>
      <c r="H81" s="25"/>
      <c r="I81" s="25"/>
      <c r="M81" s="39"/>
      <c r="N81" s="40"/>
      <c r="O81" s="41"/>
    </row>
    <row r="82" spans="1:15" ht="45" customHeight="1">
      <c r="A82" s="362"/>
      <c r="B82" s="55" t="s">
        <v>91</v>
      </c>
      <c r="C82" s="106" t="s">
        <v>3663</v>
      </c>
      <c r="D82" s="59">
        <v>44980</v>
      </c>
    </row>
    <row r="83" spans="1:15" ht="45" customHeight="1">
      <c r="A83" s="362"/>
      <c r="B83" s="55" t="s">
        <v>2170</v>
      </c>
      <c r="C83" s="106" t="s">
        <v>3664</v>
      </c>
      <c r="D83" s="59">
        <v>44980</v>
      </c>
    </row>
    <row r="84" spans="1:15" ht="45" customHeight="1">
      <c r="A84" s="362"/>
      <c r="B84" s="55" t="s">
        <v>2170</v>
      </c>
      <c r="C84" s="106" t="s">
        <v>3665</v>
      </c>
      <c r="D84" s="59">
        <v>44980</v>
      </c>
    </row>
    <row r="85" spans="1:15" ht="45" customHeight="1">
      <c r="A85" s="362"/>
      <c r="B85" s="55" t="s">
        <v>2170</v>
      </c>
      <c r="C85" s="106" t="s">
        <v>3666</v>
      </c>
      <c r="D85" s="59">
        <v>44980</v>
      </c>
    </row>
    <row r="86" spans="1:15" ht="45" customHeight="1">
      <c r="A86" s="362"/>
      <c r="B86" s="55" t="s">
        <v>91</v>
      </c>
      <c r="C86" s="106" t="s">
        <v>3667</v>
      </c>
      <c r="D86" s="59">
        <v>44980</v>
      </c>
    </row>
    <row r="87" spans="1:15" ht="45" customHeight="1">
      <c r="A87" s="362"/>
      <c r="B87" s="55" t="s">
        <v>91</v>
      </c>
      <c r="C87" s="106" t="s">
        <v>3668</v>
      </c>
      <c r="D87" s="59">
        <v>45006</v>
      </c>
    </row>
    <row r="88" spans="1:15" ht="45" customHeight="1">
      <c r="A88" s="362"/>
      <c r="B88" s="55" t="s">
        <v>91</v>
      </c>
      <c r="C88" s="106" t="s">
        <v>3669</v>
      </c>
      <c r="D88" s="59">
        <v>45029</v>
      </c>
    </row>
    <row r="89" spans="1:15" ht="45" customHeight="1">
      <c r="A89" s="362"/>
      <c r="B89" s="55" t="s">
        <v>3670</v>
      </c>
      <c r="C89" s="106" t="s">
        <v>3671</v>
      </c>
      <c r="D89" s="59">
        <v>45052</v>
      </c>
    </row>
    <row r="90" spans="1:15" ht="45" customHeight="1">
      <c r="A90" s="362"/>
      <c r="B90" s="55" t="s">
        <v>100</v>
      </c>
      <c r="C90" s="106" t="s">
        <v>3672</v>
      </c>
      <c r="D90" s="59">
        <v>45077</v>
      </c>
    </row>
    <row r="91" spans="1:15" ht="45" customHeight="1">
      <c r="A91" s="362"/>
      <c r="B91" s="55" t="s">
        <v>100</v>
      </c>
      <c r="C91" s="106" t="s">
        <v>3673</v>
      </c>
      <c r="D91" s="59">
        <v>45077</v>
      </c>
    </row>
    <row r="92" spans="1:15" ht="45" customHeight="1">
      <c r="A92" s="362"/>
      <c r="B92" s="55" t="s">
        <v>2340</v>
      </c>
      <c r="C92" s="106" t="s">
        <v>3674</v>
      </c>
      <c r="D92" s="59">
        <v>45237</v>
      </c>
    </row>
    <row r="93" spans="1:15" ht="45" customHeight="1">
      <c r="A93" s="362"/>
      <c r="B93" s="129" t="s">
        <v>2943</v>
      </c>
      <c r="C93" s="114" t="s">
        <v>3675</v>
      </c>
      <c r="D93" s="130">
        <v>45272</v>
      </c>
    </row>
    <row r="94" spans="1:15" ht="45" customHeight="1" thickBot="1">
      <c r="A94" s="363"/>
      <c r="B94" s="178" t="s">
        <v>1289</v>
      </c>
      <c r="C94" s="179" t="s">
        <v>3676</v>
      </c>
      <c r="D94" s="180">
        <v>45291</v>
      </c>
    </row>
    <row r="95" spans="1:15" ht="45" customHeight="1" thickTop="1">
      <c r="A95" s="361">
        <v>2024</v>
      </c>
      <c r="B95" s="195" t="s">
        <v>35</v>
      </c>
      <c r="C95" s="196" t="s">
        <v>3677</v>
      </c>
      <c r="D95" s="197" t="s">
        <v>171</v>
      </c>
    </row>
    <row r="96" spans="1:15" ht="39.950000000000003" customHeight="1">
      <c r="A96" s="362"/>
      <c r="B96" s="195" t="s">
        <v>35</v>
      </c>
      <c r="C96" s="196" t="s">
        <v>3678</v>
      </c>
      <c r="D96" s="197">
        <v>45372</v>
      </c>
    </row>
    <row r="97" spans="1:4" ht="39.950000000000003" customHeight="1">
      <c r="A97" s="362"/>
      <c r="B97" s="195" t="s">
        <v>35</v>
      </c>
      <c r="C97" s="196" t="s">
        <v>3679</v>
      </c>
      <c r="D97" s="197">
        <v>45372</v>
      </c>
    </row>
    <row r="98" spans="1:4" ht="39.950000000000003" customHeight="1">
      <c r="A98" s="362"/>
      <c r="B98" s="195" t="s">
        <v>35</v>
      </c>
      <c r="C98" s="196" t="s">
        <v>3680</v>
      </c>
      <c r="D98" s="197">
        <v>45372</v>
      </c>
    </row>
    <row r="99" spans="1:4" ht="39.950000000000003" customHeight="1">
      <c r="A99" s="362"/>
      <c r="B99" s="195" t="s">
        <v>35</v>
      </c>
      <c r="C99" s="196" t="s">
        <v>3681</v>
      </c>
      <c r="D99" s="197">
        <v>45372</v>
      </c>
    </row>
    <row r="100" spans="1:4" ht="39.950000000000003" customHeight="1">
      <c r="A100" s="362"/>
      <c r="B100" s="195" t="s">
        <v>3682</v>
      </c>
      <c r="C100" s="196" t="s">
        <v>3683</v>
      </c>
      <c r="D100" s="197">
        <v>45450</v>
      </c>
    </row>
    <row r="101" spans="1:4" ht="36" customHeight="1">
      <c r="A101" s="362"/>
      <c r="B101" s="195" t="s">
        <v>3684</v>
      </c>
      <c r="C101" s="196" t="s">
        <v>3685</v>
      </c>
      <c r="D101" s="197">
        <v>45555</v>
      </c>
    </row>
    <row r="102" spans="1:4" ht="25.5">
      <c r="A102" s="286"/>
      <c r="B102" s="195" t="s">
        <v>2795</v>
      </c>
      <c r="C102" s="196" t="s">
        <v>3686</v>
      </c>
      <c r="D102" s="197">
        <v>45674</v>
      </c>
    </row>
    <row r="103" spans="1:4" ht="38.25">
      <c r="A103" s="286"/>
      <c r="B103" s="195" t="s">
        <v>2340</v>
      </c>
      <c r="C103" s="196" t="s">
        <v>3687</v>
      </c>
      <c r="D103" s="197">
        <v>45678</v>
      </c>
    </row>
    <row r="104" spans="1:4" ht="38.25">
      <c r="A104" s="286"/>
      <c r="B104" s="195" t="s">
        <v>2340</v>
      </c>
      <c r="C104" s="196" t="s">
        <v>3688</v>
      </c>
      <c r="D104" s="197">
        <v>45678</v>
      </c>
    </row>
    <row r="105" spans="1:4" ht="38.25">
      <c r="A105" s="286"/>
      <c r="B105" s="195" t="s">
        <v>2340</v>
      </c>
      <c r="C105" s="196" t="s">
        <v>3689</v>
      </c>
      <c r="D105" s="197">
        <v>45678</v>
      </c>
    </row>
    <row r="106" spans="1:4" ht="38.25">
      <c r="A106" s="286"/>
      <c r="B106" s="195" t="s">
        <v>2340</v>
      </c>
      <c r="C106" s="196" t="s">
        <v>3690</v>
      </c>
      <c r="D106" s="197">
        <v>45678</v>
      </c>
    </row>
    <row r="107" spans="1:4" ht="38.25">
      <c r="A107" s="286"/>
      <c r="B107" s="195" t="s">
        <v>2340</v>
      </c>
      <c r="C107" s="196" t="s">
        <v>3691</v>
      </c>
      <c r="D107" s="197">
        <v>45678</v>
      </c>
    </row>
    <row r="108" spans="1:4" ht="38.25">
      <c r="A108" s="286"/>
      <c r="B108" s="195" t="s">
        <v>2340</v>
      </c>
      <c r="C108" s="196" t="s">
        <v>3692</v>
      </c>
      <c r="D108" s="197">
        <v>45678</v>
      </c>
    </row>
    <row r="109" spans="1:4" ht="38.25">
      <c r="A109" s="286"/>
      <c r="B109" s="222" t="s">
        <v>2340</v>
      </c>
      <c r="C109" s="223" t="s">
        <v>3693</v>
      </c>
      <c r="D109" s="216">
        <v>45678</v>
      </c>
    </row>
    <row r="110" spans="1:4" ht="38.25">
      <c r="A110" s="286"/>
      <c r="B110" s="222" t="s">
        <v>2340</v>
      </c>
      <c r="C110" s="223" t="s">
        <v>3694</v>
      </c>
      <c r="D110" s="216">
        <v>45692</v>
      </c>
    </row>
    <row r="111" spans="1:4" ht="38.25">
      <c r="A111" s="286"/>
      <c r="B111" s="222" t="s">
        <v>2340</v>
      </c>
      <c r="C111" s="223" t="s">
        <v>3695</v>
      </c>
      <c r="D111" s="216">
        <v>45701</v>
      </c>
    </row>
    <row r="112" spans="1:4" ht="38.25">
      <c r="A112" s="286"/>
      <c r="B112" s="222" t="s">
        <v>2340</v>
      </c>
      <c r="C112" s="223" t="s">
        <v>3696</v>
      </c>
      <c r="D112" s="216">
        <v>45701</v>
      </c>
    </row>
    <row r="113" spans="1:4" ht="38.25">
      <c r="A113" s="286"/>
      <c r="B113" s="222" t="s">
        <v>2340</v>
      </c>
      <c r="C113" s="223" t="s">
        <v>3697</v>
      </c>
      <c r="D113" s="216">
        <v>45701</v>
      </c>
    </row>
    <row r="114" spans="1:4">
      <c r="A114" s="286"/>
      <c r="B114" s="222" t="s">
        <v>176</v>
      </c>
      <c r="C114" s="223" t="s">
        <v>3698</v>
      </c>
      <c r="D114" s="216">
        <v>45700</v>
      </c>
    </row>
    <row r="115" spans="1:4">
      <c r="A115" s="286"/>
      <c r="B115" s="195" t="s">
        <v>176</v>
      </c>
      <c r="C115" s="196" t="s">
        <v>3699</v>
      </c>
      <c r="D115" s="197">
        <v>45728</v>
      </c>
    </row>
    <row r="116" spans="1:4">
      <c r="A116" s="138"/>
    </row>
    <row r="117" spans="1:4">
      <c r="A117" s="138"/>
    </row>
    <row r="118" spans="1:4">
      <c r="A118" s="138"/>
    </row>
    <row r="119" spans="1:4">
      <c r="A119" s="138"/>
    </row>
    <row r="120" spans="1:4">
      <c r="A120" s="138"/>
    </row>
  </sheetData>
  <mergeCells count="8">
    <mergeCell ref="A95:A101"/>
    <mergeCell ref="A70:A79"/>
    <mergeCell ref="A80:A94"/>
    <mergeCell ref="C2:C3"/>
    <mergeCell ref="A26:A40"/>
    <mergeCell ref="A41:A63"/>
    <mergeCell ref="A6:A25"/>
    <mergeCell ref="A64:A69"/>
  </mergeCells>
  <phoneticPr fontId="26" type="noConversion"/>
  <conditionalFormatting sqref="A80 A105:A110">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ignoredErrors>
    <ignoredError sqref="D41" twoDigitTextYear="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13"/>
  <sheetViews>
    <sheetView zoomScale="110" zoomScaleNormal="110" workbookViewId="0">
      <pane ySplit="5" topLeftCell="A6" activePane="bottomLeft" state="frozen"/>
      <selection activeCell="N12" sqref="N12"/>
      <selection pane="bottomLeft" activeCell="C9" sqref="C9"/>
    </sheetView>
  </sheetViews>
  <sheetFormatPr defaultColWidth="8.42578125" defaultRowHeight="12.75"/>
  <cols>
    <col min="1" max="1" width="8.85546875" customWidth="1"/>
    <col min="2" max="2" width="15.85546875" customWidth="1"/>
    <col min="3" max="3" width="16.28515625" customWidth="1"/>
    <col min="4" max="4" width="50.85546875" customWidth="1"/>
    <col min="5" max="5" width="14.28515625" customWidth="1"/>
    <col min="6" max="6" width="12.85546875" customWidth="1"/>
    <col min="7" max="7" width="8.85546875" customWidth="1"/>
    <col min="8" max="8" width="12.85546875" customWidth="1"/>
    <col min="9" max="9" width="11.42578125" customWidth="1"/>
    <col min="10" max="10" width="10" customWidth="1"/>
  </cols>
  <sheetData>
    <row r="1" spans="1:8" ht="21" customHeight="1" thickBot="1">
      <c r="B1" s="62"/>
    </row>
    <row r="2" spans="1:8" ht="34.5" customHeight="1" thickTop="1">
      <c r="B2" s="57" t="s">
        <v>25</v>
      </c>
      <c r="D2" s="309" t="s">
        <v>12</v>
      </c>
      <c r="F2" s="61"/>
      <c r="H2" s="63"/>
    </row>
    <row r="3" spans="1:8" ht="24.75" customHeight="1" thickBot="1">
      <c r="B3" s="46">
        <v>0</v>
      </c>
      <c r="D3" s="310"/>
      <c r="F3" s="60" t="s">
        <v>26</v>
      </c>
      <c r="H3" s="60" t="s">
        <v>27</v>
      </c>
    </row>
    <row r="4" spans="1:8" ht="20.100000000000001" customHeight="1" thickTop="1"/>
    <row r="5" spans="1:8" s="198" customFormat="1" ht="15.75" customHeight="1" thickBot="1">
      <c r="A5" s="201" t="s">
        <v>28</v>
      </c>
      <c r="B5" s="201" t="s">
        <v>29</v>
      </c>
      <c r="C5" s="201" t="s">
        <v>30</v>
      </c>
      <c r="D5" s="201" t="s">
        <v>31</v>
      </c>
      <c r="E5" s="201" t="s">
        <v>32</v>
      </c>
      <c r="F5" s="201" t="s">
        <v>33</v>
      </c>
      <c r="G5" s="201" t="s">
        <v>34</v>
      </c>
      <c r="H5" s="243"/>
    </row>
    <row r="6" spans="1:8" s="14" customFormat="1" ht="45" customHeight="1" thickBot="1">
      <c r="A6" s="198"/>
      <c r="B6" s="206" t="s">
        <v>28</v>
      </c>
      <c r="C6" s="206" t="s">
        <v>40</v>
      </c>
      <c r="D6" s="206" t="s">
        <v>41</v>
      </c>
      <c r="E6" s="198"/>
      <c r="F6" s="198"/>
      <c r="G6" s="198"/>
    </row>
    <row r="7" spans="1:8" s="14" customFormat="1" ht="45" customHeight="1" thickBot="1">
      <c r="A7"/>
      <c r="B7"/>
      <c r="C7"/>
      <c r="D7"/>
      <c r="E7"/>
      <c r="F7"/>
      <c r="G7"/>
    </row>
    <row r="8" spans="1:8" s="14" customFormat="1" ht="45" customHeight="1" thickBot="1">
      <c r="A8" s="198"/>
      <c r="B8" s="198"/>
      <c r="C8" s="236" t="s">
        <v>42</v>
      </c>
      <c r="D8" s="236" t="s">
        <v>55</v>
      </c>
      <c r="E8" s="198"/>
      <c r="F8" s="198"/>
      <c r="G8" s="198"/>
    </row>
    <row r="9" spans="1:8" s="14" customFormat="1" ht="45" customHeight="1" thickBot="1">
      <c r="C9" s="53" t="s">
        <v>52</v>
      </c>
      <c r="D9" s="83" t="s">
        <v>58</v>
      </c>
    </row>
    <row r="10" spans="1:8" ht="13.5" thickBot="1">
      <c r="A10" s="14"/>
      <c r="B10" s="14"/>
      <c r="C10" s="53" t="s">
        <v>50</v>
      </c>
      <c r="D10" s="83" t="s">
        <v>59</v>
      </c>
      <c r="E10" s="14"/>
      <c r="F10" s="14"/>
      <c r="G10" s="14"/>
    </row>
    <row r="11" spans="1:8" ht="13.5" thickBot="1">
      <c r="A11" s="14"/>
      <c r="B11" s="14"/>
      <c r="C11" s="53" t="s">
        <v>48</v>
      </c>
      <c r="D11" s="53" t="s">
        <v>60</v>
      </c>
      <c r="E11" s="14"/>
      <c r="F11" s="14"/>
      <c r="G11" s="14"/>
    </row>
    <row r="12" spans="1:8" ht="13.5" thickBot="1">
      <c r="A12" s="14"/>
      <c r="B12" s="14"/>
      <c r="C12" s="83" t="s">
        <v>54</v>
      </c>
      <c r="D12" s="83" t="s">
        <v>61</v>
      </c>
      <c r="E12" s="14"/>
      <c r="F12" s="14"/>
      <c r="G12" s="14"/>
    </row>
    <row r="13" spans="1:8" ht="13.5" thickBot="1">
      <c r="A13" s="14"/>
      <c r="B13" s="14"/>
      <c r="C13" s="83" t="s">
        <v>53</v>
      </c>
      <c r="D13" s="107" t="s">
        <v>62</v>
      </c>
      <c r="E13" s="14"/>
      <c r="F13" s="14"/>
      <c r="G13" s="14"/>
    </row>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hyperlinks>
    <hyperlink ref="C11" r:id="rId1" xr:uid="{00000000-0004-0000-0300-000007000000}"/>
    <hyperlink ref="C10" r:id="rId2" xr:uid="{00000000-0004-0000-0300-000006000000}"/>
    <hyperlink ref="D10" r:id="rId3" xr:uid="{1E6A585F-1D42-448F-B261-03D498303657}"/>
    <hyperlink ref="D11" r:id="rId4" xr:uid="{A6A7CA64-2A1D-4801-BC07-8EC1BAC813F3}"/>
    <hyperlink ref="D12" r:id="rId5" xr:uid="{C25A0A4F-35C3-4441-9E5C-9E443034650D}"/>
    <hyperlink ref="D9" r:id="rId6" xr:uid="{DBB99A92-E562-4B47-9050-459FC2F4A46B}"/>
    <hyperlink ref="C9" r:id="rId7" xr:uid="{698A7AF2-FF4F-44A5-B559-DAD80E5A7A5C}"/>
    <hyperlink ref="C12" r:id="rId8" xr:uid="{D9D3EDA4-F272-3840-8D0E-76473CFD0B47}"/>
    <hyperlink ref="D13" r:id="rId9" xr:uid="{EA487D7A-793E-4EC9-AC0B-F4C976F00565}"/>
    <hyperlink ref="C13" r:id="rId10" xr:uid="{43EF13E5-8BE7-BA4F-A781-D040E0B79DC0}"/>
  </hyperlinks>
  <pageMargins left="0.75" right="0.75" top="1" bottom="1" header="0.5" footer="0.5"/>
  <pageSetup paperSize="139" orientation="portrait" r:id="rId11"/>
  <headerFooter alignWithMargins="0"/>
  <drawing r:id="rId1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H39"/>
  <sheetViews>
    <sheetView zoomScaleNormal="100" workbookViewId="0">
      <pane ySplit="5" topLeftCell="A6" activePane="bottomLeft" state="frozen"/>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1.42578125" customWidth="1"/>
  </cols>
  <sheetData>
    <row r="1" spans="1:8" ht="18" customHeight="1" thickBot="1">
      <c r="A1" s="14"/>
    </row>
    <row r="2" spans="1:8" ht="32.25" customHeight="1" thickTop="1">
      <c r="A2" s="14"/>
      <c r="B2" s="82" t="s">
        <v>25</v>
      </c>
      <c r="D2" s="311" t="s">
        <v>15</v>
      </c>
      <c r="F2" s="61"/>
      <c r="H2" s="63"/>
    </row>
    <row r="3" spans="1:8" ht="27" customHeight="1" thickBot="1">
      <c r="A3" s="14"/>
      <c r="B3" s="46">
        <f>COUNTA(D6:D10)</f>
        <v>5</v>
      </c>
      <c r="D3" s="312"/>
      <c r="F3" s="60" t="s">
        <v>26</v>
      </c>
      <c r="H3" s="60" t="s">
        <v>27</v>
      </c>
    </row>
    <row r="4" spans="1:8" ht="20.100000000000001" customHeight="1" thickTop="1">
      <c r="H4" s="3"/>
    </row>
    <row r="5" spans="1:8" s="198" customFormat="1" ht="15.75" customHeight="1">
      <c r="A5" s="201" t="s">
        <v>28</v>
      </c>
      <c r="B5" s="201" t="s">
        <v>29</v>
      </c>
      <c r="C5" s="201" t="s">
        <v>30</v>
      </c>
      <c r="D5" s="201" t="s">
        <v>31</v>
      </c>
      <c r="E5" s="201" t="s">
        <v>32</v>
      </c>
      <c r="F5" s="201" t="s">
        <v>33</v>
      </c>
      <c r="G5" s="201" t="s">
        <v>34</v>
      </c>
      <c r="H5" s="243"/>
    </row>
    <row r="6" spans="1:8" ht="43.5" customHeight="1">
      <c r="A6" s="219"/>
      <c r="B6" s="220" t="s">
        <v>15</v>
      </c>
      <c r="C6" s="92" t="s">
        <v>63</v>
      </c>
      <c r="D6" s="182" t="s">
        <v>64</v>
      </c>
      <c r="E6" s="130">
        <v>46037</v>
      </c>
      <c r="F6" s="93"/>
      <c r="G6" s="254" t="s">
        <v>34</v>
      </c>
    </row>
    <row r="7" spans="1:8" ht="39" customHeight="1">
      <c r="A7" s="219"/>
      <c r="B7" s="220" t="s">
        <v>15</v>
      </c>
      <c r="C7" s="92" t="s">
        <v>63</v>
      </c>
      <c r="D7" s="182" t="s">
        <v>65</v>
      </c>
      <c r="E7" s="130">
        <v>46042</v>
      </c>
      <c r="F7" s="93"/>
      <c r="G7" s="254" t="s">
        <v>34</v>
      </c>
    </row>
    <row r="8" spans="1:8" ht="39" customHeight="1">
      <c r="A8" s="219"/>
      <c r="B8" s="220" t="s">
        <v>15</v>
      </c>
      <c r="C8" s="92" t="s">
        <v>63</v>
      </c>
      <c r="D8" s="182" t="s">
        <v>66</v>
      </c>
      <c r="E8" s="130">
        <v>46057</v>
      </c>
      <c r="F8" s="93"/>
      <c r="G8" s="254" t="s">
        <v>34</v>
      </c>
    </row>
    <row r="9" spans="1:8" ht="39" customHeight="1">
      <c r="A9" s="219"/>
      <c r="B9" s="220" t="s">
        <v>15</v>
      </c>
      <c r="C9" s="92" t="s">
        <v>63</v>
      </c>
      <c r="D9" s="182" t="s">
        <v>67</v>
      </c>
      <c r="E9" s="130">
        <v>46135</v>
      </c>
      <c r="F9" s="93"/>
      <c r="G9" s="254" t="s">
        <v>34</v>
      </c>
    </row>
    <row r="10" spans="1:8" ht="39" customHeight="1">
      <c r="A10" s="219" t="s">
        <v>9</v>
      </c>
      <c r="B10" s="220" t="s">
        <v>15</v>
      </c>
      <c r="C10" s="92" t="s">
        <v>63</v>
      </c>
      <c r="D10" s="182" t="s">
        <v>68</v>
      </c>
      <c r="E10" s="130">
        <v>46037</v>
      </c>
      <c r="F10" s="93"/>
      <c r="G10" s="254" t="s">
        <v>34</v>
      </c>
    </row>
    <row r="11" spans="1:8" ht="39" customHeight="1" thickBot="1">
      <c r="A11" s="14"/>
    </row>
    <row r="12" spans="1:8" ht="43.5" customHeight="1" thickBot="1">
      <c r="A12" s="198"/>
      <c r="B12" s="198"/>
      <c r="C12" s="236" t="s">
        <v>69</v>
      </c>
      <c r="D12" s="236" t="s">
        <v>55</v>
      </c>
      <c r="E12" s="198"/>
      <c r="F12" s="198"/>
      <c r="G12" s="198"/>
    </row>
    <row r="13" spans="1:8" ht="41.25" customHeight="1" thickBot="1">
      <c r="A13" s="14"/>
      <c r="B13" s="14"/>
      <c r="C13" s="53" t="s">
        <v>50</v>
      </c>
      <c r="D13" s="265" t="s">
        <v>70</v>
      </c>
      <c r="E13" s="14"/>
      <c r="F13" s="14"/>
      <c r="G13" s="14"/>
    </row>
    <row r="14" spans="1:8" ht="34.5" customHeight="1" thickBot="1">
      <c r="A14" s="14"/>
      <c r="B14" s="14"/>
      <c r="C14" s="53" t="s">
        <v>48</v>
      </c>
      <c r="D14" s="53" t="s">
        <v>71</v>
      </c>
      <c r="E14" s="14"/>
      <c r="F14" s="14"/>
      <c r="G14" s="14"/>
    </row>
    <row r="15" spans="1:8" ht="42.75" customHeight="1" thickBot="1">
      <c r="A15" s="14"/>
      <c r="B15" s="14"/>
      <c r="C15" s="53" t="s">
        <v>52</v>
      </c>
      <c r="D15" s="83" t="s">
        <v>72</v>
      </c>
      <c r="E15" s="14"/>
      <c r="F15" s="14"/>
      <c r="G15" s="14"/>
    </row>
    <row r="16" spans="1:8" ht="42.75" customHeight="1" thickBot="1">
      <c r="A16" s="14"/>
      <c r="B16" s="14"/>
      <c r="C16" s="83" t="s">
        <v>54</v>
      </c>
      <c r="D16" s="83" t="s">
        <v>73</v>
      </c>
      <c r="E16" s="14"/>
      <c r="F16" s="14"/>
      <c r="G16" s="14"/>
    </row>
    <row r="17" spans="1:8" ht="13.5" thickBot="1">
      <c r="A17" s="14"/>
      <c r="B17" s="14"/>
      <c r="C17" s="14"/>
      <c r="D17" s="83" t="s">
        <v>74</v>
      </c>
      <c r="E17" s="14"/>
      <c r="F17" s="14"/>
      <c r="G17" s="14"/>
    </row>
    <row r="18" spans="1:8" ht="13.5" thickBot="1">
      <c r="A18" s="14"/>
      <c r="B18" s="14"/>
      <c r="C18" s="14"/>
      <c r="D18" s="83" t="s">
        <v>75</v>
      </c>
      <c r="E18" s="14"/>
      <c r="F18" s="14"/>
      <c r="G18" s="14"/>
    </row>
    <row r="19" spans="1:8">
      <c r="H19" s="19"/>
    </row>
    <row r="21" spans="1:8">
      <c r="H21" s="30"/>
    </row>
    <row r="22" spans="1:8" ht="34.5" customHeight="1"/>
    <row r="23" spans="1:8" ht="36.75" customHeight="1"/>
    <row r="24" spans="1:8" ht="38.25" customHeight="1"/>
    <row r="25" spans="1:8" ht="24" customHeight="1"/>
    <row r="26" spans="1:8" ht="27.75" customHeight="1"/>
    <row r="27" spans="1:8" ht="53.25" customHeight="1"/>
    <row r="28" spans="1:8" ht="27" customHeight="1"/>
    <row r="29" spans="1:8" ht="20.25" customHeight="1"/>
    <row r="35" ht="30" customHeight="1"/>
    <row r="36" ht="36.75" customHeight="1"/>
    <row r="37" ht="36.75" customHeight="1"/>
    <row r="38" ht="36.75" customHeight="1"/>
    <row r="39"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10">
    <cfRule type="cellIs" dxfId="61" priority="10" operator="equal">
      <formula>"!"</formula>
    </cfRule>
  </conditionalFormatting>
  <conditionalFormatting sqref="F6:G10">
    <cfRule type="cellIs" dxfId="60" priority="1" operator="equal">
      <formula>"VEDI NOTA"</formula>
    </cfRule>
    <cfRule type="cellIs" dxfId="59" priority="2" operator="equal">
      <formula>"SCADUTA"</formula>
    </cfRule>
    <cfRule type="cellIs" dxfId="58" priority="3" operator="equal">
      <formula>"MENO DI 30 GIORNI!"</formula>
    </cfRule>
  </conditionalFormatting>
  <hyperlinks>
    <hyperlink ref="C16" r:id="rId2" xr:uid="{F61A5EA1-0821-2347-905A-1841F0F59004}"/>
    <hyperlink ref="D17" r:id="rId3" xr:uid="{6D10EA3D-9DAD-4DB0-9A2B-76AF8B9A3C05}"/>
    <hyperlink ref="D16" r:id="rId4" xr:uid="{AFBC8FAA-C91A-4B59-A249-A4856EF4D811}"/>
    <hyperlink ref="D14" r:id="rId5" xr:uid="{00000000-0004-0000-0400-000003000000}"/>
    <hyperlink ref="C14" r:id="rId6" xr:uid="{00000000-0004-0000-0400-000002000000}"/>
    <hyperlink ref="C13" r:id="rId7" xr:uid="{00000000-0004-0000-0400-000001000000}"/>
    <hyperlink ref="D13" r:id="rId8" xr:uid="{00000000-0004-0000-0400-000000000000}"/>
    <hyperlink ref="D18" r:id="rId9" xr:uid="{1F553EAD-E296-2F4E-959F-0BB126E75C62}"/>
    <hyperlink ref="D15" r:id="rId10" xr:uid="{4D8CF6BE-C56F-4286-93E5-DF65AA3EF641}"/>
    <hyperlink ref="G6" r:id="rId11" xr:uid="{8B88A5C1-AB67-4F79-A22D-3106C25EA56B}"/>
    <hyperlink ref="G7" r:id="rId12" xr:uid="{87FC8736-38D2-4829-A0CE-1AEB849135DF}"/>
    <hyperlink ref="G8" r:id="rId13" xr:uid="{AC2A212B-4448-46AD-8C74-46E8275246BD}"/>
    <hyperlink ref="G9" r:id="rId14" xr:uid="{29506BBF-8B8A-453E-AD9A-7E0D746F53B0}"/>
    <hyperlink ref="G10" r:id="rId15" xr:uid="{149EE6C4-937D-448A-933E-27D04F924B3A}"/>
  </hyperlinks>
  <pageMargins left="0.75" right="0.75" top="1" bottom="1" header="0.5" footer="0.5"/>
  <pageSetup paperSize="9" orientation="landscape" r:id="rId16"/>
  <headerFooter alignWithMargins="0"/>
  <drawing r:id="rId1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5"/>
  <sheetViews>
    <sheetView zoomScale="80" zoomScaleNormal="80" workbookViewId="0">
      <pane ySplit="5" topLeftCell="A7" activePane="bottomLeft" state="frozen"/>
      <selection pane="bottomLeft" activeCell="F2" sqref="F2"/>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0.28515625" hidden="1" customWidth="1"/>
    <col min="10" max="10" width="8.42578125" customWidth="1"/>
    <col min="11" max="11" width="10.42578125" customWidth="1"/>
  </cols>
  <sheetData>
    <row r="1" spans="1:8" ht="18" customHeight="1" thickBot="1"/>
    <row r="2" spans="1:8" ht="33.75" customHeight="1" thickTop="1">
      <c r="B2" s="57" t="s">
        <v>25</v>
      </c>
      <c r="D2" s="311" t="s">
        <v>19</v>
      </c>
      <c r="F2" s="192"/>
      <c r="H2" s="63"/>
    </row>
    <row r="3" spans="1:8" ht="33" customHeight="1" thickBot="1">
      <c r="B3" s="46">
        <f>COUNTA(D6:D6)</f>
        <v>0</v>
      </c>
      <c r="D3" s="312"/>
      <c r="F3" s="60" t="s">
        <v>26</v>
      </c>
      <c r="H3" s="60" t="s">
        <v>27</v>
      </c>
    </row>
    <row r="4" spans="1:8" ht="20.100000000000001" customHeight="1" thickTop="1"/>
    <row r="5" spans="1:8" s="198" customFormat="1" ht="15.75" customHeight="1" thickBot="1">
      <c r="A5" s="201" t="s">
        <v>28</v>
      </c>
      <c r="B5" s="207" t="s">
        <v>29</v>
      </c>
      <c r="C5" s="207" t="s">
        <v>30</v>
      </c>
      <c r="D5" s="207" t="s">
        <v>31</v>
      </c>
      <c r="E5" s="207" t="s">
        <v>32</v>
      </c>
      <c r="F5" s="207" t="s">
        <v>33</v>
      </c>
      <c r="G5" s="201" t="s">
        <v>76</v>
      </c>
    </row>
    <row r="6" spans="1:8" s="14" customFormat="1" ht="45" customHeight="1">
      <c r="A6" s="217"/>
      <c r="B6" s="47" t="s">
        <v>19</v>
      </c>
      <c r="C6" s="55"/>
      <c r="D6" s="106"/>
      <c r="E6" s="59"/>
      <c r="F6" s="59"/>
      <c r="G6" s="259"/>
      <c r="H6" s="244"/>
    </row>
    <row r="7" spans="1:8" ht="45" customHeight="1" thickBot="1"/>
    <row r="8" spans="1:8" s="198" customFormat="1" ht="15.75" customHeight="1" thickBot="1">
      <c r="B8" s="202" t="s">
        <v>28</v>
      </c>
      <c r="C8" s="202" t="s">
        <v>40</v>
      </c>
      <c r="D8" s="202" t="s">
        <v>41</v>
      </c>
    </row>
    <row r="9" spans="1:8" ht="45" customHeight="1">
      <c r="B9" s="115"/>
      <c r="C9" s="116"/>
      <c r="D9" s="117"/>
    </row>
    <row r="10" spans="1:8" ht="45" customHeight="1" thickBot="1"/>
    <row r="11" spans="1:8" s="198" customFormat="1" ht="15.75" customHeight="1" thickBot="1">
      <c r="C11" s="238" t="s">
        <v>42</v>
      </c>
      <c r="D11" s="238" t="s">
        <v>55</v>
      </c>
    </row>
    <row r="12" spans="1:8" ht="39.950000000000003" customHeight="1" thickBot="1">
      <c r="C12" s="84" t="s">
        <v>77</v>
      </c>
      <c r="D12" s="84" t="s">
        <v>52</v>
      </c>
    </row>
    <row r="13" spans="1:8" ht="39.950000000000003" customHeight="1" thickBot="1">
      <c r="C13" s="79" t="s">
        <v>78</v>
      </c>
    </row>
    <row r="14" spans="1:8" ht="39.950000000000003" customHeight="1" thickBot="1">
      <c r="C14" s="79" t="s">
        <v>48</v>
      </c>
    </row>
    <row r="15" spans="1:8" ht="39.950000000000003" customHeight="1" thickBot="1">
      <c r="C15" s="79" t="s">
        <v>50</v>
      </c>
    </row>
    <row r="16" spans="1:8" ht="13.5" customHeight="1"/>
    <row r="17" spans="3:3" ht="71.25" customHeight="1"/>
    <row r="18" spans="3:3" ht="62.25" customHeight="1"/>
    <row r="19" spans="3:3" ht="105.75" customHeight="1"/>
    <row r="20" spans="3:3" ht="90.75" customHeight="1"/>
    <row r="21" spans="3:3" ht="67.5" customHeight="1"/>
    <row r="22" spans="3:3" ht="55.5" customHeight="1"/>
    <row r="23" spans="3:3" ht="96.75" customHeight="1">
      <c r="C23" s="20"/>
    </row>
    <row r="24" spans="3:3" ht="105.75" customHeight="1"/>
    <row r="25" spans="3:3" ht="102.75" customHeight="1"/>
    <row r="26" spans="3:3" ht="77.25" customHeight="1"/>
    <row r="27" spans="3:3" ht="64.5" customHeight="1"/>
    <row r="28" spans="3:3" ht="42.75" customHeight="1"/>
    <row r="29" spans="3:3" ht="66" customHeight="1"/>
    <row r="30" spans="3:3" ht="94.5" customHeight="1"/>
    <row r="31" spans="3:3" ht="61.5" customHeight="1"/>
    <row r="32" spans="3:3" ht="61.5" customHeight="1"/>
    <row r="33" ht="47.25" customHeight="1"/>
    <row r="34" ht="86.25" customHeight="1"/>
    <row r="35" ht="86.25" customHeight="1"/>
  </sheetData>
  <dataConsolidate link="1"/>
  <mergeCells count="1">
    <mergeCell ref="D2:D3"/>
  </mergeCells>
  <phoneticPr fontId="0" type="noConversion"/>
  <conditionalFormatting sqref="A6 H6">
    <cfRule type="cellIs" dxfId="57" priority="5" operator="equal">
      <formula>"!"</formula>
    </cfRule>
  </conditionalFormatting>
  <conditionalFormatting sqref="B9">
    <cfRule type="cellIs" dxfId="56" priority="1" operator="equal">
      <formula>"!"</formula>
    </cfRule>
  </conditionalFormatting>
  <conditionalFormatting sqref="F6">
    <cfRule type="cellIs" dxfId="55" priority="2" operator="equal">
      <formula>"VEDI NOTA"</formula>
    </cfRule>
    <cfRule type="cellIs" dxfId="54" priority="3" operator="equal">
      <formula>"SCADUTA"</formula>
    </cfRule>
    <cfRule type="cellIs" dxfId="53" priority="4" operator="equal">
      <formula>"MENO DI 30 GIORNI!"</formula>
    </cfRule>
  </conditionalFormatting>
  <hyperlinks>
    <hyperlink ref="C15" r:id="rId1" xr:uid="{00000000-0004-0000-0500-000000000000}"/>
    <hyperlink ref="C14" r:id="rId2" xr:uid="{00000000-0004-0000-0500-000001000000}"/>
    <hyperlink ref="C12" r:id="rId3" xr:uid="{00000000-0004-0000-0500-000002000000}"/>
    <hyperlink ref="C13" r:id="rId4" xr:uid="{00000000-0004-0000-0500-000004000000}"/>
    <hyperlink ref="D12" r:id="rId5" xr:uid="{244D0757-2083-4F91-BB64-632662E04D57}"/>
  </hyperlinks>
  <pageMargins left="0.75" right="0.75" top="1" bottom="1" header="0.5" footer="0.5"/>
  <pageSetup paperSize="9" orientation="portrait" horizontalDpi="300" verticalDpi="300" r:id="rId6"/>
  <headerFooter alignWithMargins="0"/>
  <drawing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71"/>
  <sheetViews>
    <sheetView zoomScale="115" zoomScaleNormal="115" workbookViewId="0">
      <pane ySplit="5" topLeftCell="A7"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0.42578125" customWidth="1"/>
    <col min="11" max="11" width="10.28515625" customWidth="1"/>
  </cols>
  <sheetData>
    <row r="1" spans="1:8" ht="15" customHeight="1" thickBot="1">
      <c r="B1" s="3"/>
    </row>
    <row r="2" spans="1:8" ht="36" customHeight="1" thickTop="1">
      <c r="B2" s="57" t="s">
        <v>25</v>
      </c>
      <c r="D2" s="313" t="s">
        <v>79</v>
      </c>
      <c r="F2" s="61"/>
      <c r="H2" s="63"/>
    </row>
    <row r="3" spans="1:8" ht="27" customHeight="1" thickBot="1">
      <c r="B3" s="46">
        <f>COUNTA(C6:C15)</f>
        <v>10</v>
      </c>
      <c r="D3" s="312"/>
      <c r="F3" s="60" t="s">
        <v>26</v>
      </c>
      <c r="H3" s="60" t="s">
        <v>27</v>
      </c>
    </row>
    <row r="4" spans="1:8" ht="20.100000000000001" customHeight="1" thickTop="1"/>
    <row r="5" spans="1:8" s="198" customFormat="1" ht="15.75" customHeight="1">
      <c r="A5" s="201" t="s">
        <v>28</v>
      </c>
      <c r="B5" s="201" t="s">
        <v>29</v>
      </c>
      <c r="C5" s="201" t="s">
        <v>30</v>
      </c>
      <c r="D5" s="201" t="s">
        <v>31</v>
      </c>
      <c r="E5" s="201" t="s">
        <v>32</v>
      </c>
      <c r="F5" s="201" t="s">
        <v>33</v>
      </c>
      <c r="G5" s="201" t="s">
        <v>76</v>
      </c>
      <c r="H5" s="243"/>
    </row>
    <row r="6" spans="1:8" s="198" customFormat="1" ht="45" customHeight="1">
      <c r="A6" s="219"/>
      <c r="B6" s="220" t="s">
        <v>79</v>
      </c>
      <c r="C6" s="92" t="s">
        <v>80</v>
      </c>
      <c r="D6" s="182" t="s">
        <v>81</v>
      </c>
      <c r="E6" s="94">
        <v>46022</v>
      </c>
      <c r="F6" s="93"/>
      <c r="G6" s="254" t="s">
        <v>34</v>
      </c>
    </row>
    <row r="7" spans="1:8" ht="45" customHeight="1">
      <c r="A7" s="219"/>
      <c r="B7" s="220" t="s">
        <v>79</v>
      </c>
      <c r="C7" s="92" t="s">
        <v>35</v>
      </c>
      <c r="D7" s="182" t="s">
        <v>82</v>
      </c>
      <c r="E7" s="94">
        <v>46070</v>
      </c>
      <c r="F7" s="93"/>
      <c r="G7" s="254" t="s">
        <v>34</v>
      </c>
    </row>
    <row r="8" spans="1:8" ht="45" customHeight="1">
      <c r="A8" s="219"/>
      <c r="B8" s="220" t="s">
        <v>79</v>
      </c>
      <c r="C8" s="92" t="s">
        <v>35</v>
      </c>
      <c r="D8" s="182" t="s">
        <v>83</v>
      </c>
      <c r="E8" s="94">
        <v>46070</v>
      </c>
      <c r="F8" s="93"/>
      <c r="G8" s="254" t="s">
        <v>34</v>
      </c>
    </row>
    <row r="9" spans="1:8" ht="45" customHeight="1">
      <c r="A9" s="219"/>
      <c r="B9" s="220" t="s">
        <v>79</v>
      </c>
      <c r="C9" s="92" t="s">
        <v>35</v>
      </c>
      <c r="D9" s="182" t="s">
        <v>84</v>
      </c>
      <c r="E9" s="94">
        <v>46070</v>
      </c>
      <c r="F9" s="93"/>
      <c r="G9" s="254" t="s">
        <v>34</v>
      </c>
    </row>
    <row r="10" spans="1:8" ht="47.25" customHeight="1">
      <c r="A10" s="219"/>
      <c r="B10" s="220" t="s">
        <v>79</v>
      </c>
      <c r="C10" s="92" t="s">
        <v>35</v>
      </c>
      <c r="D10" s="182" t="s">
        <v>85</v>
      </c>
      <c r="E10" s="94">
        <v>46070</v>
      </c>
      <c r="F10" s="93"/>
      <c r="G10" s="254" t="s">
        <v>34</v>
      </c>
    </row>
    <row r="11" spans="1:8" ht="54" customHeight="1">
      <c r="A11" s="219"/>
      <c r="B11" s="220" t="s">
        <v>79</v>
      </c>
      <c r="C11" s="92" t="s">
        <v>35</v>
      </c>
      <c r="D11" s="182" t="s">
        <v>86</v>
      </c>
      <c r="E11" s="94">
        <v>46070</v>
      </c>
      <c r="F11" s="93"/>
      <c r="G11" s="254" t="s">
        <v>34</v>
      </c>
    </row>
    <row r="12" spans="1:8" ht="46.5" customHeight="1">
      <c r="A12" s="219"/>
      <c r="B12" s="220" t="s">
        <v>79</v>
      </c>
      <c r="C12" s="92" t="s">
        <v>35</v>
      </c>
      <c r="D12" s="182" t="s">
        <v>87</v>
      </c>
      <c r="E12" s="94">
        <v>46070</v>
      </c>
      <c r="F12" s="93"/>
      <c r="G12" s="254" t="s">
        <v>34</v>
      </c>
    </row>
    <row r="13" spans="1:8" ht="43.5" customHeight="1">
      <c r="A13" s="219"/>
      <c r="B13" s="220" t="s">
        <v>79</v>
      </c>
      <c r="C13" s="92" t="s">
        <v>35</v>
      </c>
      <c r="D13" s="182" t="s">
        <v>88</v>
      </c>
      <c r="E13" s="94">
        <v>46070</v>
      </c>
      <c r="F13" s="93"/>
      <c r="G13" s="254" t="s">
        <v>34</v>
      </c>
    </row>
    <row r="14" spans="1:8" ht="38.25" customHeight="1">
      <c r="A14" s="219"/>
      <c r="B14" s="220" t="s">
        <v>79</v>
      </c>
      <c r="C14" s="92" t="s">
        <v>35</v>
      </c>
      <c r="D14" s="182" t="s">
        <v>89</v>
      </c>
      <c r="E14" s="94">
        <v>46070</v>
      </c>
      <c r="F14" s="93"/>
      <c r="G14" s="254" t="s">
        <v>34</v>
      </c>
    </row>
    <row r="15" spans="1:8" ht="47.25" customHeight="1">
      <c r="A15" s="219"/>
      <c r="B15" s="220" t="s">
        <v>79</v>
      </c>
      <c r="C15" s="92" t="s">
        <v>35</v>
      </c>
      <c r="D15" s="182" t="s">
        <v>90</v>
      </c>
      <c r="E15" s="94">
        <v>46070</v>
      </c>
      <c r="F15" s="93"/>
      <c r="G15" s="254" t="s">
        <v>34</v>
      </c>
    </row>
    <row r="16" spans="1:8" ht="47.25" customHeight="1" thickBot="1"/>
    <row r="17" spans="1:7" ht="40.5" customHeight="1" thickBot="1">
      <c r="B17" s="198"/>
      <c r="C17" s="236" t="s">
        <v>42</v>
      </c>
      <c r="D17" s="237" t="s">
        <v>55</v>
      </c>
      <c r="E17" s="198"/>
      <c r="F17" s="198"/>
      <c r="G17" s="198"/>
    </row>
    <row r="18" spans="1:7" ht="48.75" customHeight="1" thickBot="1">
      <c r="A18" s="198"/>
      <c r="C18" s="84" t="s">
        <v>91</v>
      </c>
      <c r="D18" s="79" t="s">
        <v>92</v>
      </c>
    </row>
    <row r="19" spans="1:7" ht="34.5" customHeight="1" thickBot="1">
      <c r="C19" s="84" t="s">
        <v>93</v>
      </c>
      <c r="D19" s="79" t="s">
        <v>94</v>
      </c>
    </row>
    <row r="20" spans="1:7" ht="46.5" customHeight="1" thickBot="1">
      <c r="C20" s="79" t="s">
        <v>50</v>
      </c>
      <c r="D20" s="84" t="s">
        <v>95</v>
      </c>
    </row>
    <row r="21" spans="1:7" ht="34.5" customHeight="1" thickBot="1">
      <c r="C21" s="79" t="s">
        <v>48</v>
      </c>
      <c r="D21" s="79" t="s">
        <v>80</v>
      </c>
    </row>
    <row r="22" spans="1:7" ht="57.75" customHeight="1" thickBot="1">
      <c r="C22" s="79" t="s">
        <v>54</v>
      </c>
      <c r="D22" s="84" t="s">
        <v>52</v>
      </c>
    </row>
    <row r="23" spans="1:7" ht="27" customHeight="1" thickBot="1">
      <c r="C23" s="100"/>
      <c r="D23" s="84" t="s">
        <v>96</v>
      </c>
    </row>
    <row r="24" spans="1:7" ht="40.5" customHeight="1"/>
    <row r="25" spans="1:7" ht="40.5" customHeight="1"/>
    <row r="26" spans="1:7" ht="40.5" customHeight="1"/>
    <row r="27" spans="1:7" ht="40.5" customHeight="1"/>
    <row r="28" spans="1:7" ht="13.5" customHeight="1"/>
    <row r="29" spans="1:7" ht="12.75" customHeight="1"/>
    <row r="70" ht="13.5" customHeight="1"/>
    <row r="71"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15">
    <cfRule type="cellIs" dxfId="52" priority="55" operator="equal">
      <formula>"!"</formula>
    </cfRule>
  </conditionalFormatting>
  <conditionalFormatting sqref="F6:G15">
    <cfRule type="cellIs" dxfId="51" priority="1" operator="equal">
      <formula>"VEDI NOTA"</formula>
    </cfRule>
    <cfRule type="cellIs" dxfId="50" priority="2" operator="equal">
      <formula>"SCADUTA"</formula>
    </cfRule>
    <cfRule type="cellIs" dxfId="49" priority="3" operator="equal">
      <formula>"MENO DI 30 GIORNI!"</formula>
    </cfRule>
  </conditionalFormatting>
  <hyperlinks>
    <hyperlink ref="C20" r:id="rId1" xr:uid="{00000000-0004-0000-0600-000000000000}"/>
    <hyperlink ref="C21" r:id="rId2" xr:uid="{00000000-0004-0000-0600-000001000000}"/>
    <hyperlink ref="C19" r:id="rId3" xr:uid="{00000000-0004-0000-0600-000002000000}"/>
    <hyperlink ref="C22" r:id="rId4" xr:uid="{00000000-0004-0000-0600-000008000000}"/>
    <hyperlink ref="C18" r:id="rId5" xr:uid="{1ED85911-6D81-41F1-A8D4-C0D15CDB5835}"/>
    <hyperlink ref="D18" r:id="rId6" xr:uid="{B04EC00B-587C-4C85-AF08-70E89A4F9323}"/>
    <hyperlink ref="D19" r:id="rId7" xr:uid="{F5BD7080-6D7A-43CD-BA46-D41FF9641348}"/>
    <hyperlink ref="D20" r:id="rId8" xr:uid="{B26C52B3-C509-4358-A60C-E89FCD6B9198}"/>
    <hyperlink ref="D21" r:id="rId9" xr:uid="{F4254AA8-ED32-4DF6-A07E-DC4931C028C2}"/>
    <hyperlink ref="D22" r:id="rId10" xr:uid="{86A8AFC5-8407-4906-A7EA-E113D04E55CA}"/>
    <hyperlink ref="D23" r:id="rId11" xr:uid="{17FB068B-FD20-42D3-94A7-D00990347DEA}"/>
    <hyperlink ref="G6" r:id="rId12" xr:uid="{7016BD12-1EC2-49D1-A21F-EB4CEAC70748}"/>
    <hyperlink ref="G7" r:id="rId13" xr:uid="{38B49F7F-5D79-4197-B65C-BC7946A98709}"/>
    <hyperlink ref="G8" r:id="rId14" xr:uid="{6C2DA85B-A694-4AC0-A3DC-B7C82C5EF5B3}"/>
    <hyperlink ref="G9" r:id="rId15" xr:uid="{5A6ACE84-6FF4-45EC-ACAF-5913DB951FDA}"/>
    <hyperlink ref="G10" r:id="rId16" xr:uid="{380D6B7E-81AC-4F98-A84B-93376B67A6B1}"/>
    <hyperlink ref="G11" r:id="rId17" xr:uid="{6832582A-126D-4F19-8BE8-95667FD6F083}"/>
    <hyperlink ref="G12" r:id="rId18" xr:uid="{F40FDBB1-15B0-40A5-A574-1D751FCE9652}"/>
    <hyperlink ref="G13" r:id="rId19" xr:uid="{51BA8BBC-B1BA-4DEB-9508-3ED0CDD2456E}"/>
    <hyperlink ref="G14" r:id="rId20" xr:uid="{6FBEB814-6A3E-471F-A6D5-BBA8F74F38C2}"/>
    <hyperlink ref="G15" r:id="rId21" xr:uid="{B015264B-F834-4C7B-BB0E-921F54EE576C}"/>
  </hyperlinks>
  <pageMargins left="0.75" right="0.75" top="1" bottom="1" header="0.5" footer="0.5"/>
  <pageSetup paperSize="139" orientation="portrait" r:id="rId22"/>
  <headerFooter alignWithMargins="0"/>
  <drawing r:id="rId2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J49"/>
  <sheetViews>
    <sheetView zoomScale="90" zoomScaleNormal="90" workbookViewId="0">
      <pane ySplit="5" topLeftCell="A6" activePane="bottomLeft" state="frozen"/>
      <selection activeCell="N12" sqref="N12"/>
      <selection pane="bottomLeft" activeCell="C11" sqref="C11:D11"/>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57" t="s">
        <v>25</v>
      </c>
      <c r="D2" s="311" t="s">
        <v>16</v>
      </c>
      <c r="E2" s="4"/>
      <c r="F2" s="61"/>
      <c r="H2" s="63"/>
    </row>
    <row r="3" spans="1:10" ht="20.25" customHeight="1" thickBot="1">
      <c r="B3" s="46">
        <f>COUNTA(A4 A4)</f>
        <v>0</v>
      </c>
      <c r="D3" s="312"/>
      <c r="E3" s="5"/>
      <c r="F3" s="60" t="s">
        <v>26</v>
      </c>
      <c r="H3" s="60" t="s">
        <v>27</v>
      </c>
    </row>
    <row r="4" spans="1:10" ht="20.100000000000001" customHeight="1" thickTop="1">
      <c r="B4" s="1"/>
      <c r="J4" s="5"/>
    </row>
    <row r="5" spans="1:10" s="198" customFormat="1">
      <c r="A5" s="201" t="s">
        <v>28</v>
      </c>
      <c r="B5" s="201" t="s">
        <v>29</v>
      </c>
      <c r="C5" s="201" t="s">
        <v>30</v>
      </c>
      <c r="D5" s="201" t="s">
        <v>31</v>
      </c>
      <c r="E5" s="201" t="s">
        <v>32</v>
      </c>
      <c r="F5" s="201" t="s">
        <v>33</v>
      </c>
      <c r="G5" s="201" t="s">
        <v>76</v>
      </c>
      <c r="H5" s="243"/>
    </row>
    <row r="6" spans="1:10" ht="76.5" customHeight="1" thickBot="1"/>
    <row r="7" spans="1:10" ht="54" customHeight="1" thickBot="1">
      <c r="B7" s="206" t="s">
        <v>28</v>
      </c>
      <c r="C7" s="206" t="s">
        <v>40</v>
      </c>
      <c r="D7" s="206" t="s">
        <v>41</v>
      </c>
      <c r="E7" s="198"/>
      <c r="F7" s="198"/>
      <c r="G7" s="198"/>
    </row>
    <row r="8" spans="1:10" ht="54" customHeight="1"/>
    <row r="9" spans="1:10" ht="54" customHeight="1" thickBot="1"/>
    <row r="10" spans="1:10" ht="54" customHeight="1" thickBot="1">
      <c r="B10" s="238" t="s">
        <v>42</v>
      </c>
      <c r="C10" s="314" t="s">
        <v>55</v>
      </c>
      <c r="D10" s="315"/>
    </row>
    <row r="11" spans="1:10" ht="54" customHeight="1" thickBot="1">
      <c r="B11" s="53" t="s">
        <v>50</v>
      </c>
      <c r="C11" s="316" t="s">
        <v>52</v>
      </c>
      <c r="D11" s="317"/>
    </row>
    <row r="12" spans="1:10" ht="54" customHeight="1" thickBot="1">
      <c r="B12" s="53" t="s">
        <v>48</v>
      </c>
      <c r="C12" s="316" t="s">
        <v>97</v>
      </c>
      <c r="D12" s="317"/>
    </row>
    <row r="13" spans="1:10" ht="70.5" customHeight="1" thickBot="1">
      <c r="B13" s="53" t="s">
        <v>98</v>
      </c>
      <c r="C13" s="316" t="s">
        <v>99</v>
      </c>
      <c r="D13" s="317"/>
    </row>
    <row r="14" spans="1:10" ht="70.5" customHeight="1" thickBot="1">
      <c r="B14" s="83" t="s">
        <v>100</v>
      </c>
      <c r="C14" s="118"/>
      <c r="D14" s="119"/>
    </row>
    <row r="15" spans="1:10" ht="70.5" customHeight="1" thickBot="1">
      <c r="B15" s="53" t="s">
        <v>54</v>
      </c>
    </row>
    <row r="16" spans="1:10" ht="103.5" customHeight="1" thickBot="1">
      <c r="B16" s="83" t="s">
        <v>101</v>
      </c>
    </row>
    <row r="17" spans="2:3" ht="70.5" customHeight="1" thickBot="1">
      <c r="B17" s="83" t="s">
        <v>102</v>
      </c>
    </row>
    <row r="18" spans="2:3" ht="70.5" customHeight="1">
      <c r="C18" s="108"/>
    </row>
    <row r="19" spans="2:3" ht="70.5" customHeight="1"/>
    <row r="20" spans="2:3" ht="70.5" customHeight="1"/>
    <row r="21" spans="2:3" ht="70.5" customHeight="1"/>
    <row r="22" spans="2:3" ht="70.5" customHeight="1"/>
    <row r="23" spans="2:3" ht="70.5" customHeight="1"/>
    <row r="24" spans="2:3" ht="70.5" customHeight="1"/>
    <row r="25" spans="2:3" ht="70.5" customHeight="1"/>
    <row r="26" spans="2:3" ht="70.5" customHeight="1"/>
    <row r="27" spans="2:3" ht="70.5" customHeight="1"/>
    <row r="28" spans="2:3" ht="70.5" customHeight="1"/>
    <row r="29" spans="2:3" ht="67.5" customHeight="1"/>
    <row r="30" spans="2:3" ht="31.5" customHeight="1"/>
    <row r="31" spans="2:3" ht="25.5" customHeight="1"/>
    <row r="32" spans="2:3" ht="48.75" customHeight="1"/>
    <row r="33" ht="45.75" customHeight="1"/>
    <row r="34" ht="47.25" customHeight="1"/>
    <row r="35" ht="70.5" customHeight="1"/>
    <row r="36" ht="51.75" customHeight="1"/>
    <row r="37" ht="31.5" customHeight="1"/>
    <row r="38" ht="51.75" customHeight="1"/>
    <row r="39" ht="66.75" customHeight="1"/>
    <row r="40" ht="54" customHeight="1"/>
    <row r="41" ht="53.25" customHeight="1"/>
    <row r="42" ht="51" customHeight="1"/>
    <row r="43" ht="45.75" customHeight="1"/>
    <row r="44" ht="38.25" customHeight="1"/>
    <row r="45" ht="52.5" customHeight="1"/>
    <row r="46" ht="40.5" customHeight="1"/>
    <row r="47" ht="20.25" customHeight="1"/>
    <row r="48" ht="28.5" customHeight="1"/>
    <row r="49"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0:D10"/>
    <mergeCell ref="C12:D12"/>
    <mergeCell ref="C13:D13"/>
    <mergeCell ref="D2:D3"/>
    <mergeCell ref="C11:D11"/>
  </mergeCells>
  <phoneticPr fontId="0" type="noConversion"/>
  <hyperlinks>
    <hyperlink ref="B12" r:id="rId1" xr:uid="{00000000-0004-0000-0900-000001000000}"/>
    <hyperlink ref="B11" r:id="rId2" xr:uid="{00000000-0004-0000-0900-000002000000}"/>
    <hyperlink ref="B14" r:id="rId3" xr:uid="{00000000-0004-0000-0900-000007000000}"/>
    <hyperlink ref="B13" r:id="rId4" xr:uid="{00000000-0004-0000-0900-000008000000}"/>
    <hyperlink ref="B15" r:id="rId5" xr:uid="{00000000-0004-0000-0900-00000A000000}"/>
    <hyperlink ref="C12:D12" r:id="rId6" display="DG GROW" xr:uid="{65A83B31-B5F9-43D2-8E1E-7D066FE4A367}"/>
    <hyperlink ref="C13:D13" r:id="rId7" display="EYE" xr:uid="{4F39E07D-686D-4773-8F54-C67252CED029}"/>
    <hyperlink ref="C11:D11" r:id="rId8" display="TED" xr:uid="{22578A35-CFB3-4DBD-9E55-8B02D5A69C91}"/>
    <hyperlink ref="B16" r:id="rId9" xr:uid="{B261FFD9-57A3-49DB-98D7-F80F16399909}"/>
    <hyperlink ref="B17" r:id="rId10" xr:uid="{6FDF6BAA-9918-4942-BD11-02101044302D}"/>
  </hyperlinks>
  <pageMargins left="0.75" right="0.75" top="1" bottom="1" header="0.5" footer="0.5"/>
  <pageSetup paperSize="139" orientation="portrait" r:id="rId11"/>
  <headerFooter alignWithMargins="0"/>
  <drawing r:id="rId1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49"/>
  <sheetViews>
    <sheetView zoomScaleNormal="100" workbookViewId="0">
      <pane ySplit="5" topLeftCell="A6" activePane="bottomLeft" state="frozen"/>
      <selection activeCell="N12" sqref="N12"/>
      <selection pane="bottomLeft" activeCell="G6" sqref="G6"/>
    </sheetView>
  </sheetViews>
  <sheetFormatPr defaultColWidth="8.42578125" defaultRowHeight="12.75"/>
  <cols>
    <col min="1" max="1" width="8.85546875" customWidth="1"/>
    <col min="2" max="3" width="15.85546875" customWidth="1"/>
    <col min="4" max="4" width="50.85546875" customWidth="1"/>
    <col min="5" max="5" width="19.85546875" customWidth="1"/>
    <col min="6" max="6" width="12.85546875" customWidth="1"/>
    <col min="7" max="7" width="8.85546875" customWidth="1"/>
    <col min="8" max="8" width="12.85546875" customWidth="1"/>
    <col min="9" max="9" width="15.28515625" customWidth="1"/>
    <col min="11" max="11" width="9.42578125" customWidth="1"/>
    <col min="14" max="14" width="8.28515625" customWidth="1"/>
  </cols>
  <sheetData>
    <row r="1" spans="1:14" ht="13.5" thickBot="1"/>
    <row r="2" spans="1:14" ht="33" customHeight="1" thickTop="1">
      <c r="B2" s="57" t="s">
        <v>25</v>
      </c>
      <c r="D2" s="313" t="s">
        <v>103</v>
      </c>
      <c r="F2" s="61"/>
      <c r="H2" s="63"/>
    </row>
    <row r="3" spans="1:14" ht="30" customHeight="1" thickBot="1">
      <c r="B3" s="46">
        <f>COUNTA(D1:D4)</f>
        <v>1</v>
      </c>
      <c r="D3" s="312"/>
      <c r="F3" s="60" t="s">
        <v>26</v>
      </c>
      <c r="H3" s="60" t="s">
        <v>27</v>
      </c>
      <c r="K3" s="5"/>
    </row>
    <row r="4" spans="1:14" ht="20.100000000000001" customHeight="1" thickTop="1">
      <c r="D4" s="1"/>
      <c r="K4" s="5"/>
    </row>
    <row r="5" spans="1:14" s="198" customFormat="1">
      <c r="A5" s="201" t="s">
        <v>28</v>
      </c>
      <c r="B5" s="201" t="s">
        <v>29</v>
      </c>
      <c r="C5" s="201" t="s">
        <v>30</v>
      </c>
      <c r="D5" s="201" t="s">
        <v>31</v>
      </c>
      <c r="E5" s="201" t="s">
        <v>32</v>
      </c>
      <c r="F5" s="201" t="s">
        <v>33</v>
      </c>
      <c r="G5" s="201" t="s">
        <v>76</v>
      </c>
      <c r="H5" s="243"/>
      <c r="J5" s="208"/>
    </row>
    <row r="6" spans="1:14" ht="50.25" customHeight="1">
      <c r="A6" s="219" t="s">
        <v>9</v>
      </c>
      <c r="B6" s="220" t="s">
        <v>22</v>
      </c>
      <c r="C6" s="92" t="s">
        <v>104</v>
      </c>
      <c r="D6" s="182" t="s">
        <v>105</v>
      </c>
      <c r="E6" s="130">
        <v>45999</v>
      </c>
      <c r="F6" s="93"/>
      <c r="G6" s="254" t="s">
        <v>34</v>
      </c>
    </row>
    <row r="7" spans="1:14" s="14" customFormat="1" ht="39.950000000000003" customHeight="1" thickBot="1">
      <c r="A7"/>
      <c r="B7" s="25"/>
      <c r="C7" s="6"/>
      <c r="D7"/>
      <c r="E7" s="36"/>
      <c r="F7" s="36"/>
      <c r="G7" s="36"/>
    </row>
    <row r="8" spans="1:14" s="14" customFormat="1" ht="39.950000000000003" customHeight="1" thickBot="1">
      <c r="A8" s="198"/>
      <c r="B8" s="206" t="s">
        <v>28</v>
      </c>
      <c r="C8" s="206" t="s">
        <v>40</v>
      </c>
      <c r="D8" s="206" t="s">
        <v>41</v>
      </c>
      <c r="E8" s="198"/>
      <c r="F8" s="198"/>
      <c r="G8" s="198"/>
    </row>
    <row r="9" spans="1:14" ht="36.75" customHeight="1">
      <c r="B9" s="115"/>
      <c r="C9" s="116"/>
      <c r="D9" s="117"/>
      <c r="H9" s="36"/>
      <c r="I9" s="36"/>
      <c r="J9" s="36"/>
      <c r="K9" s="36"/>
      <c r="L9" s="36"/>
      <c r="M9" s="36"/>
      <c r="N9" s="36"/>
    </row>
    <row r="10" spans="1:14" ht="36.75" customHeight="1" thickBot="1">
      <c r="B10" s="6"/>
      <c r="H10" s="36"/>
      <c r="I10" s="36"/>
      <c r="J10" s="36"/>
      <c r="K10" s="36"/>
      <c r="L10" s="36"/>
      <c r="M10" s="36"/>
      <c r="N10" s="36"/>
    </row>
    <row r="11" spans="1:14" ht="24" customHeight="1" thickBot="1">
      <c r="A11" s="198"/>
      <c r="B11" s="236" t="s">
        <v>42</v>
      </c>
      <c r="C11" s="318" t="s">
        <v>55</v>
      </c>
      <c r="D11" s="319"/>
      <c r="E11" s="198"/>
      <c r="F11" s="198"/>
      <c r="G11" s="198"/>
      <c r="H11" s="36"/>
      <c r="I11" s="36"/>
      <c r="J11" s="36"/>
      <c r="K11" s="36"/>
      <c r="L11" s="36"/>
      <c r="M11" s="36"/>
      <c r="N11" s="36"/>
    </row>
    <row r="12" spans="1:14" ht="30" customHeight="1" thickBot="1">
      <c r="A12" s="14"/>
      <c r="B12" s="53" t="s">
        <v>48</v>
      </c>
      <c r="C12" s="316" t="s">
        <v>106</v>
      </c>
      <c r="D12" s="317"/>
      <c r="E12" s="14"/>
      <c r="F12" s="14"/>
      <c r="G12" s="14"/>
      <c r="H12" s="36"/>
      <c r="I12" s="36"/>
      <c r="J12" s="36"/>
      <c r="K12" s="36"/>
      <c r="L12" s="36"/>
      <c r="M12" s="36"/>
      <c r="N12" s="36"/>
    </row>
    <row r="13" spans="1:14" ht="41.25" customHeight="1" thickBot="1">
      <c r="A13" s="14"/>
      <c r="B13" s="53" t="s">
        <v>50</v>
      </c>
      <c r="C13" s="316" t="s">
        <v>107</v>
      </c>
      <c r="D13" s="317"/>
      <c r="E13" s="14"/>
      <c r="F13" s="14"/>
      <c r="G13" s="14"/>
      <c r="H13" s="36"/>
      <c r="I13" s="36"/>
      <c r="J13" s="36"/>
      <c r="K13" s="36"/>
      <c r="L13" s="36"/>
      <c r="M13" s="36"/>
      <c r="N13" s="36"/>
    </row>
    <row r="14" spans="1:14" ht="63.75" customHeight="1" thickBot="1">
      <c r="A14" s="14"/>
      <c r="B14" s="53" t="s">
        <v>52</v>
      </c>
      <c r="C14" s="14"/>
      <c r="D14" s="14"/>
      <c r="E14" s="14"/>
      <c r="F14" s="14"/>
      <c r="G14" s="14"/>
      <c r="H14" s="36"/>
      <c r="I14" s="36"/>
      <c r="J14" s="36"/>
      <c r="K14" s="36"/>
      <c r="L14" s="36"/>
      <c r="M14" s="36"/>
      <c r="N14" s="36"/>
    </row>
    <row r="15" spans="1:14" ht="63.75" customHeight="1">
      <c r="A15" s="14"/>
      <c r="B15" s="14"/>
      <c r="C15" s="14"/>
      <c r="D15" s="14"/>
      <c r="F15" s="36"/>
      <c r="G15" s="36"/>
      <c r="H15" s="36"/>
      <c r="I15" s="36"/>
      <c r="J15" s="36"/>
      <c r="K15" s="36"/>
      <c r="L15" s="36"/>
      <c r="M15" s="36"/>
      <c r="N15" s="36"/>
    </row>
    <row r="16" spans="1:14" ht="63.75" customHeight="1">
      <c r="A16" s="14"/>
      <c r="B16" s="14"/>
      <c r="C16" s="14"/>
      <c r="D16" s="14"/>
      <c r="E16" s="36"/>
      <c r="F16" s="36"/>
      <c r="G16" s="36"/>
      <c r="H16" s="36"/>
      <c r="I16" s="36"/>
      <c r="J16" s="36"/>
      <c r="K16" s="36"/>
      <c r="L16" s="36"/>
      <c r="M16" s="36"/>
      <c r="N16" s="36"/>
    </row>
    <row r="17" spans="5:14" ht="63.75" customHeight="1">
      <c r="E17" s="36"/>
      <c r="F17" s="36"/>
      <c r="H17" s="36"/>
      <c r="I17" s="36"/>
      <c r="J17" s="36"/>
      <c r="K17" s="36"/>
      <c r="L17" s="36"/>
      <c r="M17" s="36"/>
      <c r="N17" s="36"/>
    </row>
    <row r="18" spans="5:14" ht="63.75" customHeight="1">
      <c r="E18" s="36"/>
      <c r="F18" s="36"/>
      <c r="H18" s="36"/>
      <c r="I18" s="36"/>
      <c r="J18" s="36"/>
      <c r="K18" s="36"/>
      <c r="L18" s="36"/>
      <c r="M18" s="36"/>
      <c r="N18" s="36"/>
    </row>
    <row r="19" spans="5:14" ht="118.5" customHeight="1">
      <c r="E19" s="36"/>
      <c r="F19" s="36"/>
      <c r="G19" s="36"/>
      <c r="H19" s="36"/>
      <c r="I19" s="36"/>
      <c r="J19" s="36"/>
      <c r="K19" s="36"/>
      <c r="L19" s="36"/>
      <c r="M19" s="36"/>
      <c r="N19" s="36"/>
    </row>
    <row r="20" spans="5:14" ht="69.75" customHeight="1">
      <c r="E20" s="36"/>
      <c r="F20" s="36"/>
      <c r="G20" s="36"/>
      <c r="H20" s="36"/>
      <c r="I20" s="36"/>
      <c r="J20" s="36"/>
      <c r="K20" s="36"/>
      <c r="L20" s="36"/>
      <c r="M20" s="36"/>
      <c r="N20" s="36"/>
    </row>
    <row r="21" spans="5:14" ht="69.75" customHeight="1">
      <c r="H21" s="36"/>
      <c r="I21" s="36"/>
      <c r="J21" s="36"/>
      <c r="K21" s="36"/>
      <c r="L21" s="36"/>
      <c r="M21" s="36"/>
      <c r="N21" s="36"/>
    </row>
    <row r="22" spans="5:14" ht="42" customHeight="1">
      <c r="H22" s="36"/>
      <c r="I22" s="36"/>
      <c r="J22" s="36"/>
      <c r="K22" s="36"/>
      <c r="L22" s="36"/>
      <c r="M22" s="36"/>
      <c r="N22" s="36"/>
    </row>
    <row r="23" spans="5:14" ht="54" customHeight="1">
      <c r="H23" s="36"/>
      <c r="I23" s="36"/>
      <c r="J23" s="36"/>
      <c r="K23" s="36"/>
      <c r="L23" s="36"/>
      <c r="M23" s="36"/>
      <c r="N23" s="36"/>
    </row>
    <row r="24" spans="5:14" ht="54" customHeight="1">
      <c r="H24" s="36"/>
      <c r="I24" s="36"/>
      <c r="J24" s="36"/>
      <c r="K24" s="36"/>
      <c r="L24" s="36"/>
      <c r="M24" s="36"/>
      <c r="N24" s="36"/>
    </row>
    <row r="25" spans="5:14" ht="54" customHeight="1">
      <c r="H25" s="36"/>
      <c r="I25" s="36"/>
      <c r="J25" s="36"/>
      <c r="K25" s="36"/>
      <c r="L25" s="36"/>
      <c r="M25" s="36"/>
      <c r="N25" s="36"/>
    </row>
    <row r="26" spans="5:14" ht="54" customHeight="1">
      <c r="H26" s="36"/>
      <c r="I26" s="36"/>
      <c r="J26" s="36"/>
      <c r="K26" s="36"/>
      <c r="L26" s="36"/>
      <c r="M26" s="36"/>
      <c r="N26" s="36"/>
    </row>
    <row r="27" spans="5:14" ht="54" customHeight="1">
      <c r="H27" s="36"/>
      <c r="I27" s="36"/>
      <c r="J27" s="36"/>
      <c r="K27" s="36"/>
      <c r="L27" s="36"/>
      <c r="M27" s="36"/>
      <c r="N27" s="36"/>
    </row>
    <row r="28" spans="5:14" ht="54" customHeight="1">
      <c r="H28" s="36"/>
      <c r="I28" s="36"/>
      <c r="J28" s="36"/>
      <c r="K28" s="36"/>
      <c r="L28" s="36"/>
      <c r="M28" s="36"/>
      <c r="N28" s="36"/>
    </row>
    <row r="29" spans="5:14" ht="54" customHeight="1">
      <c r="H29" s="36"/>
      <c r="I29" s="36"/>
      <c r="J29" s="36"/>
      <c r="K29" s="36"/>
      <c r="L29" s="36"/>
      <c r="M29" s="36"/>
      <c r="N29" s="36"/>
    </row>
    <row r="30" spans="5:14" ht="54" customHeight="1">
      <c r="H30" s="36"/>
      <c r="I30" s="36"/>
      <c r="J30" s="36"/>
      <c r="K30" s="36"/>
      <c r="L30" s="36"/>
      <c r="M30" s="36"/>
      <c r="N30" s="36"/>
    </row>
    <row r="31" spans="5:14">
      <c r="H31" s="36"/>
      <c r="I31" s="36"/>
    </row>
    <row r="32" spans="5:14" ht="24.75" customHeight="1">
      <c r="H32" s="36"/>
      <c r="I32" s="36"/>
    </row>
    <row r="33" spans="8:14">
      <c r="H33" s="36"/>
      <c r="I33" s="36"/>
    </row>
    <row r="34" spans="8:14" ht="24.75" customHeight="1">
      <c r="H34" s="36"/>
      <c r="I34" s="36"/>
    </row>
    <row r="35" spans="8:14" ht="85.5" customHeight="1">
      <c r="H35" s="36"/>
      <c r="I35" s="36"/>
    </row>
    <row r="36" spans="8:14" ht="54" customHeight="1">
      <c r="H36" s="36"/>
      <c r="I36" s="36"/>
      <c r="J36" s="36"/>
      <c r="K36" s="36"/>
      <c r="L36" s="36"/>
      <c r="M36" s="36"/>
      <c r="N36" s="36"/>
    </row>
    <row r="37" spans="8:14" ht="54" customHeight="1">
      <c r="H37" s="36"/>
      <c r="I37" s="36"/>
      <c r="J37" s="36"/>
      <c r="K37" s="36"/>
      <c r="L37" s="36"/>
      <c r="M37" s="36"/>
      <c r="N37" s="36"/>
    </row>
    <row r="38" spans="8:14" ht="54" customHeight="1">
      <c r="H38" s="36"/>
      <c r="I38" s="36"/>
      <c r="J38" s="36"/>
      <c r="K38" s="36"/>
      <c r="L38" s="36"/>
      <c r="M38" s="36"/>
      <c r="N38" s="36"/>
    </row>
    <row r="39" spans="8:14">
      <c r="H39" s="36"/>
      <c r="I39" s="36"/>
    </row>
    <row r="40" spans="8:14">
      <c r="H40" s="36"/>
    </row>
    <row r="41" spans="8:14">
      <c r="H41" s="36"/>
    </row>
    <row r="42" spans="8:14">
      <c r="H42" s="36"/>
    </row>
    <row r="43" spans="8:14">
      <c r="H43" s="36"/>
    </row>
    <row r="44" spans="8:14">
      <c r="H44" s="36"/>
    </row>
    <row r="45" spans="8:14">
      <c r="H45" s="36"/>
    </row>
    <row r="46" spans="8:14">
      <c r="H46" s="36"/>
    </row>
    <row r="47" spans="8:14">
      <c r="H47" s="36"/>
    </row>
    <row r="48" spans="8:14">
      <c r="H48" s="36"/>
    </row>
    <row r="49" spans="8:8">
      <c r="H49" s="36"/>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1:D11"/>
    <mergeCell ref="C12:D12"/>
    <mergeCell ref="C13:D13"/>
  </mergeCells>
  <phoneticPr fontId="0" type="noConversion"/>
  <conditionalFormatting sqref="A6">
    <cfRule type="cellIs" dxfId="48" priority="4" operator="equal">
      <formula>"!"</formula>
    </cfRule>
  </conditionalFormatting>
  <conditionalFormatting sqref="B9">
    <cfRule type="cellIs" dxfId="47" priority="74" operator="equal">
      <formula>"!"</formula>
    </cfRule>
  </conditionalFormatting>
  <conditionalFormatting sqref="F6:G6">
    <cfRule type="cellIs" dxfId="46" priority="1" operator="equal">
      <formula>"VEDI NOTA"</formula>
    </cfRule>
    <cfRule type="cellIs" dxfId="45" priority="2" operator="equal">
      <formula>"SCADUTA"</formula>
    </cfRule>
    <cfRule type="cellIs" dxfId="44" priority="3" operator="equal">
      <formula>"MENO DI 30 GIORNI!"</formula>
    </cfRule>
  </conditionalFormatting>
  <hyperlinks>
    <hyperlink ref="B13" r:id="rId1" xr:uid="{00000000-0004-0000-0700-000001000000}"/>
    <hyperlink ref="B12" r:id="rId2" xr:uid="{00000000-0004-0000-0700-000002000000}"/>
    <hyperlink ref="B14" r:id="rId3" xr:uid="{00000000-0004-0000-0700-000003000000}"/>
    <hyperlink ref="C12:D12" r:id="rId4" display="OLAF" xr:uid="{3E917FFD-BC48-4C82-8444-0C70AF153656}"/>
    <hyperlink ref="C13:D13" r:id="rId5" display="DG ECFIN" xr:uid="{CD32F3D9-B31E-43A6-9747-E00909270773}"/>
    <hyperlink ref="G6" r:id="rId6" xr:uid="{FC2FD520-F5DE-40C8-A374-15AC9B4A2CC2}"/>
  </hyperlinks>
  <pageMargins left="0.75" right="0.75" top="1" bottom="1" header="0.5" footer="0.5"/>
  <pageSetup paperSize="9" orientation="portrait" horizontalDpi="300" verticalDpi="300" r:id="rId7"/>
  <headerFooter alignWithMargins="0"/>
  <drawing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nno xmlns="d8cc75e5-8870-4639-a3f7-a1476a818e8a">2025</Anno>
    <tag xmlns="d8cc75e5-8870-4639-a3f7-a1476a818e8a">Bandi</tag>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D85E24CF6D7044AECDAAB86F922032" ma:contentTypeVersion="6" ma:contentTypeDescription="Create a new document." ma:contentTypeScope="" ma:versionID="6ad9af380e3165cd4b5017364ce6b9e5">
  <xsd:schema xmlns:xsd="http://www.w3.org/2001/XMLSchema" xmlns:xs="http://www.w3.org/2001/XMLSchema" xmlns:p="http://schemas.microsoft.com/office/2006/metadata/properties" xmlns:ns2="d8cc75e5-8870-4639-a3f7-a1476a818e8a" targetNamespace="http://schemas.microsoft.com/office/2006/metadata/properties" ma:root="true" ma:fieldsID="962aa4cefb52569ff74cc644e8af4dc7" ns2:_="">
    <xsd:import namespace="d8cc75e5-8870-4639-a3f7-a1476a818e8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tag" minOccurs="0"/>
                <xsd:element ref="ns2:Ann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cc75e5-8870-4639-a3f7-a1476a818e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tag" ma:index="12" nillable="true" ma:displayName="tag" ma:format="Dropdown" ma:internalName="tag">
      <xsd:simpleType>
        <xsd:restriction base="dms:Choice">
          <xsd:enumeration value="Lex"/>
          <xsd:enumeration value="Camere_pubbliche"/>
          <xsd:enumeration value="Eventi"/>
          <xsd:enumeration value="Bandi"/>
        </xsd:restriction>
      </xsd:simpleType>
    </xsd:element>
    <xsd:element name="Anno" ma:index="13" nillable="true" ma:displayName="Anno" ma:format="Dropdown" ma:internalName="Anno">
      <xsd:simpleType>
        <xsd:restriction base="dms:Choice">
          <xsd:enumeration value="202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1662A9-7D01-41F7-B489-B143904652BC}">
  <ds:schemaRefs>
    <ds:schemaRef ds:uri="http://schemas.microsoft.com/office/2006/metadata/properties"/>
    <ds:schemaRef ds:uri="http://schemas.microsoft.com/office/infopath/2007/PartnerControls"/>
    <ds:schemaRef ds:uri="d8cc75e5-8870-4639-a3f7-a1476a818e8a"/>
  </ds:schemaRefs>
</ds:datastoreItem>
</file>

<file path=customXml/itemProps2.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3.xml><?xml version="1.0" encoding="utf-8"?>
<ds:datastoreItem xmlns:ds="http://schemas.openxmlformats.org/officeDocument/2006/customXml" ds:itemID="{3134A50F-D716-466E-88AD-38881B1ED1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cc75e5-8870-4639-a3f7-a1476a818e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1</vt:i4>
      </vt:variant>
    </vt:vector>
  </HeadingPairs>
  <TitlesOfParts>
    <vt:vector size="38"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Sheet2</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Stefano Dessi</cp:lastModifiedBy>
  <cp:revision/>
  <dcterms:created xsi:type="dcterms:W3CDTF">2013-11-05T10:25:14Z</dcterms:created>
  <dcterms:modified xsi:type="dcterms:W3CDTF">2025-11-12T17:05:48Z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0x01010040D85E24CF6D7044AECDAAB86F922032</vt:lpwstr>
  </property>
  <property fmtid="{D5CDD505-2E9C-101B-9397-08002B2CF9AE}" pid="3" name="MediaServiceImageTags">
    <vt:lpwstr/>
  </property>
</Properties>
</file>